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G:\57 3219 CC SAULNOIS\24-081-Mabc VVV\25-020-BDC1-Albestroff-Insming\Technique\DCE\pdf I01\"/>
    </mc:Choice>
  </mc:AlternateContent>
  <xr:revisionPtr revIDLastSave="0" documentId="13_ncr:1_{CD4F4431-B96A-4357-A284-BE1A0D2DDEA5}" xr6:coauthVersionLast="47" xr6:coauthVersionMax="47" xr10:uidLastSave="{00000000-0000-0000-0000-000000000000}"/>
  <bookViews>
    <workbookView xWindow="-28920" yWindow="-120" windowWidth="29040" windowHeight="15840" xr2:uid="{248707E6-3ED5-4A7B-B16F-208BDD1380FF}"/>
  </bookViews>
  <sheets>
    <sheet name="Récap" sheetId="6" r:id="rId1"/>
    <sheet name="I.1. Albestroff-Collège" sheetId="12" r:id="rId2"/>
    <sheet name="I.2. Collège-Insming" sheetId="13" r:id="rId3"/>
    <sheet name="II. VV devant Collège" sheetId="14" r:id="rId4"/>
    <sheet name="III. Parking Collège" sheetId="15" r:id="rId5"/>
    <sheet name="BPU" sheetId="16" r:id="rId6"/>
  </sheets>
  <definedNames>
    <definedName name="_xlnm.Print_Area" localSheetId="5">BPU!$A$1:$E$407</definedName>
    <definedName name="_xlnm.Print_Area" localSheetId="0">Récap!$A$1:$E$29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1" i="6" l="1"/>
  <c r="E19" i="6"/>
  <c r="E17" i="6"/>
  <c r="E15" i="6" s="1"/>
  <c r="E16" i="6"/>
  <c r="F396" i="16"/>
  <c r="F388" i="16"/>
  <c r="F383" i="16"/>
  <c r="F378" i="16"/>
  <c r="F372" i="16"/>
  <c r="F362" i="16"/>
  <c r="F360" i="16"/>
  <c r="F354" i="16"/>
  <c r="F348" i="16"/>
  <c r="F342" i="16"/>
  <c r="F337" i="16"/>
  <c r="F329" i="16"/>
  <c r="F325" i="16"/>
  <c r="F321" i="16"/>
  <c r="F317" i="16"/>
  <c r="F315" i="16"/>
  <c r="F301" i="16"/>
  <c r="F298" i="16"/>
  <c r="F295" i="16"/>
  <c r="F290" i="16"/>
  <c r="F286" i="16"/>
  <c r="F284" i="16"/>
  <c r="F282" i="16"/>
  <c r="F280" i="16"/>
  <c r="F278" i="16"/>
  <c r="F276" i="16"/>
  <c r="F274" i="16"/>
  <c r="F272" i="16"/>
  <c r="F270" i="16"/>
  <c r="F268" i="16"/>
  <c r="F265" i="16"/>
  <c r="F263" i="16"/>
  <c r="F261" i="16"/>
  <c r="F258" i="16"/>
  <c r="F255" i="16"/>
  <c r="F245" i="16"/>
  <c r="F243" i="16"/>
  <c r="F241" i="16"/>
  <c r="F239" i="16"/>
  <c r="F237" i="16"/>
  <c r="F235" i="16"/>
  <c r="F233" i="16"/>
  <c r="F231" i="16"/>
  <c r="F229" i="16"/>
  <c r="F227" i="16"/>
  <c r="F225" i="16"/>
  <c r="F221" i="16"/>
  <c r="F218" i="16"/>
  <c r="F212" i="16"/>
  <c r="F204" i="16"/>
  <c r="F201" i="16"/>
  <c r="F196" i="16"/>
  <c r="F192" i="16"/>
  <c r="F188" i="16"/>
  <c r="F185" i="16"/>
  <c r="F182" i="16"/>
  <c r="F179" i="16"/>
  <c r="F176" i="16"/>
  <c r="F173" i="16"/>
  <c r="F161" i="16"/>
  <c r="F156" i="16"/>
  <c r="F151" i="16"/>
  <c r="F135" i="16"/>
  <c r="F126" i="16"/>
  <c r="F118" i="16"/>
  <c r="F115" i="16"/>
  <c r="F112" i="16"/>
  <c r="F109" i="16"/>
  <c r="F106" i="16"/>
  <c r="F103" i="16"/>
  <c r="F97" i="16"/>
  <c r="F94" i="16"/>
  <c r="F90" i="16"/>
  <c r="F84" i="16"/>
  <c r="F78" i="16"/>
  <c r="F73" i="16"/>
  <c r="F71" i="16"/>
  <c r="F66" i="16"/>
  <c r="F62" i="16"/>
  <c r="F55" i="16"/>
  <c r="F51" i="16"/>
  <c r="F35" i="16"/>
  <c r="F28" i="16"/>
  <c r="F19" i="16"/>
  <c r="F14" i="16"/>
  <c r="F99" i="15"/>
  <c r="F97" i="15"/>
  <c r="F94" i="15"/>
  <c r="F92" i="15"/>
  <c r="F88" i="15"/>
  <c r="F84" i="15"/>
  <c r="F83" i="15"/>
  <c r="F79" i="15"/>
  <c r="F76" i="15"/>
  <c r="F72" i="15"/>
  <c r="F68" i="15"/>
  <c r="F66" i="15"/>
  <c r="F65" i="15"/>
  <c r="F64" i="15"/>
  <c r="F63" i="15"/>
  <c r="F61" i="15"/>
  <c r="F60" i="15"/>
  <c r="F58" i="15"/>
  <c r="F55" i="15"/>
  <c r="F54" i="15"/>
  <c r="F53" i="15"/>
  <c r="F52" i="15"/>
  <c r="F51" i="15"/>
  <c r="F50" i="15"/>
  <c r="F49" i="15"/>
  <c r="F48" i="15"/>
  <c r="F47" i="15"/>
  <c r="F46" i="15"/>
  <c r="F43" i="15"/>
  <c r="F40" i="15"/>
  <c r="F38" i="15"/>
  <c r="F36" i="15"/>
  <c r="F34" i="15"/>
  <c r="F33" i="15"/>
  <c r="F32" i="15"/>
  <c r="F28" i="15"/>
  <c r="F26" i="15"/>
  <c r="F24" i="15"/>
  <c r="F19" i="15"/>
  <c r="F16" i="15"/>
  <c r="F15" i="15"/>
  <c r="F13" i="15"/>
  <c r="F12" i="15"/>
  <c r="F11" i="15"/>
  <c r="F9" i="15"/>
  <c r="F7" i="15"/>
  <c r="F77" i="14"/>
  <c r="F74" i="14"/>
  <c r="F72" i="14"/>
  <c r="F68" i="14"/>
  <c r="F64" i="14"/>
  <c r="F63" i="14"/>
  <c r="F59" i="14"/>
  <c r="F56" i="14"/>
  <c r="F53" i="14"/>
  <c r="F50" i="14"/>
  <c r="F46" i="14"/>
  <c r="F45" i="14"/>
  <c r="F42" i="14"/>
  <c r="F41" i="14"/>
  <c r="F40" i="14"/>
  <c r="F39" i="14"/>
  <c r="F36" i="14"/>
  <c r="F34" i="14"/>
  <c r="F32" i="14"/>
  <c r="F31" i="14"/>
  <c r="F30" i="14"/>
  <c r="F26" i="14"/>
  <c r="F24" i="14"/>
  <c r="F22" i="14"/>
  <c r="F17" i="14"/>
  <c r="F14" i="14"/>
  <c r="F11" i="14"/>
  <c r="F10" i="14"/>
  <c r="F9" i="14"/>
  <c r="F7" i="14"/>
  <c r="F79" i="14" s="1"/>
  <c r="F84" i="13"/>
  <c r="F81" i="13"/>
  <c r="F78" i="13"/>
  <c r="F75" i="13"/>
  <c r="F73" i="13"/>
  <c r="F70" i="13"/>
  <c r="F68" i="13"/>
  <c r="F66" i="13"/>
  <c r="F65" i="13"/>
  <c r="F61" i="13"/>
  <c r="F60" i="13"/>
  <c r="F58" i="13"/>
  <c r="F57" i="13"/>
  <c r="F56" i="13"/>
  <c r="F55" i="13"/>
  <c r="F54" i="13"/>
  <c r="F53" i="13"/>
  <c r="F51" i="13"/>
  <c r="F49" i="13"/>
  <c r="F46" i="13"/>
  <c r="F45" i="13"/>
  <c r="F44" i="13"/>
  <c r="F43" i="13"/>
  <c r="F42" i="13"/>
  <c r="F39" i="13"/>
  <c r="F36" i="13"/>
  <c r="F34" i="13"/>
  <c r="F33" i="13"/>
  <c r="F29" i="13"/>
  <c r="F27" i="13"/>
  <c r="F22" i="13"/>
  <c r="F19" i="13"/>
  <c r="F16" i="13"/>
  <c r="F15" i="13"/>
  <c r="F13" i="13"/>
  <c r="F12" i="13"/>
  <c r="F11" i="13"/>
  <c r="F9" i="13"/>
  <c r="F7" i="13"/>
  <c r="F86" i="13" s="1"/>
  <c r="F114" i="12"/>
  <c r="F112" i="12"/>
  <c r="F109" i="12"/>
  <c r="F106" i="12"/>
  <c r="F103" i="12"/>
  <c r="F100" i="12"/>
  <c r="F98" i="12"/>
  <c r="F95" i="12"/>
  <c r="F93" i="12"/>
  <c r="F91" i="12"/>
  <c r="F89" i="12"/>
  <c r="F88" i="12"/>
  <c r="F84" i="12"/>
  <c r="F83" i="12"/>
  <c r="F82" i="12"/>
  <c r="F80" i="12"/>
  <c r="F79" i="12"/>
  <c r="F78" i="12"/>
  <c r="F77" i="12"/>
  <c r="F76" i="12"/>
  <c r="F74" i="12"/>
  <c r="F71" i="12"/>
  <c r="F70" i="12"/>
  <c r="F69" i="12"/>
  <c r="F68" i="12"/>
  <c r="F66" i="12"/>
  <c r="F65" i="12"/>
  <c r="F62" i="12"/>
  <c r="F59" i="12"/>
  <c r="F57" i="12"/>
  <c r="F56" i="12"/>
  <c r="F55" i="12"/>
  <c r="F51" i="12"/>
  <c r="F49" i="12"/>
  <c r="F44" i="12"/>
  <c r="F41" i="12"/>
  <c r="F38" i="12"/>
  <c r="F37" i="12"/>
  <c r="F36" i="12"/>
  <c r="F35" i="12"/>
  <c r="F33" i="12"/>
  <c r="F32" i="12"/>
  <c r="F31" i="12"/>
  <c r="F29" i="12"/>
  <c r="F27" i="12"/>
  <c r="F25" i="12"/>
  <c r="F23" i="12"/>
  <c r="F21" i="12"/>
  <c r="F18" i="12"/>
  <c r="F16" i="12"/>
  <c r="F13" i="12"/>
  <c r="F11" i="12"/>
  <c r="F9" i="12"/>
  <c r="F7" i="12"/>
  <c r="E23" i="6" l="1"/>
  <c r="E24" i="6" s="1"/>
  <c r="E25" i="6" s="1"/>
  <c r="F100" i="15"/>
  <c r="F101" i="15" s="1"/>
  <c r="F80" i="14"/>
  <c r="F81" i="14"/>
  <c r="F87" i="13"/>
  <c r="F88" i="13" s="1"/>
  <c r="F115" i="12"/>
  <c r="F116" i="12" s="1"/>
</calcChain>
</file>

<file path=xl/sharedStrings.xml><?xml version="1.0" encoding="utf-8"?>
<sst xmlns="http://schemas.openxmlformats.org/spreadsheetml/2006/main" count="1594" uniqueCount="479">
  <si>
    <t>Département de la Moselle</t>
  </si>
  <si>
    <t>COMMUNAUTE DE COMMUNES DU SAULNOIS</t>
  </si>
  <si>
    <t>Bureaux d'Etudes "B.E.R.EST" Z.I Maisons Rouges 8 Rue du Luxembourg 57370 PHALSBOURG - Téléphone 03.87.24.41.86</t>
  </si>
  <si>
    <t>R E C A P I T U L A T I O N</t>
  </si>
  <si>
    <t>H.T.</t>
  </si>
  <si>
    <t>TVA (20,0%) :</t>
  </si>
  <si>
    <t>Montant TTC :</t>
  </si>
  <si>
    <t>Travaux de Voies Vertes et liaisons cyclables inter-bourgs
Secteur Albestroff-Insming</t>
  </si>
  <si>
    <t>I. Liaison Albestroff Insming</t>
  </si>
  <si>
    <t>II. Voie Verte devant le Collège d'Albestroff</t>
  </si>
  <si>
    <t>III. Parking du Collège d'Albestroff</t>
  </si>
  <si>
    <t>Montant total HT :</t>
  </si>
  <si>
    <t xml:space="preserve">  </t>
  </si>
  <si>
    <t>1. Albestroff - Collège</t>
  </si>
  <si>
    <t>2. Collège - Insming</t>
  </si>
  <si>
    <t>Fait à</t>
  </si>
  <si>
    <t>,le</t>
  </si>
  <si>
    <t>Cachet de l'entreprise</t>
  </si>
  <si>
    <t>L'entrepreneur</t>
  </si>
  <si>
    <t>Numéro</t>
  </si>
  <si>
    <t>Libellé</t>
  </si>
  <si>
    <t>Unité</t>
  </si>
  <si>
    <t>Quantité</t>
  </si>
  <si>
    <t>Prix Unitaire</t>
  </si>
  <si>
    <t>Montant</t>
  </si>
  <si>
    <t>0</t>
  </si>
  <si>
    <t>Travaux préliminaires</t>
  </si>
  <si>
    <t>0.1</t>
  </si>
  <si>
    <t>TITRE I : PRESTATIONS GENERALES</t>
  </si>
  <si>
    <t>0.1.1</t>
  </si>
  <si>
    <t>ETUDES D'EXECUTION</t>
  </si>
  <si>
    <t>0.1.1.1</t>
  </si>
  <si>
    <t>Le Forfait (Pour l'ensemble du projet)</t>
  </si>
  <si>
    <t>F</t>
  </si>
  <si>
    <t>0.1.2</t>
  </si>
  <si>
    <t>CONSTAT D'ETAT DES LIEUX PAR HUISSIER</t>
  </si>
  <si>
    <t>0.1.2.3</t>
  </si>
  <si>
    <t>Linéaire de chantier  &gt; 1000 m (Pour l'ensemble du projet)</t>
  </si>
  <si>
    <t>0.1.6</t>
  </si>
  <si>
    <t>SYNTHESE DES RESEAUX EXISTANTS</t>
  </si>
  <si>
    <t>0.1.6.1</t>
  </si>
  <si>
    <t>Pour le périmètre total de l'opération (Pour l'ensemble du projet)</t>
  </si>
  <si>
    <t>0.1.7</t>
  </si>
  <si>
    <t>REPERAGE RESEAUX EXISTANTS_x000D_</t>
  </si>
  <si>
    <t>0.1.7.1</t>
  </si>
  <si>
    <t>Dégagement et repérage ponctuel de réseau non répertorié_x000D_ (Pour l'ensemble du projet)</t>
  </si>
  <si>
    <t>0.2</t>
  </si>
  <si>
    <t>TITRE II : TRAVAUX PREPARATOIRES</t>
  </si>
  <si>
    <t>0.2.1</t>
  </si>
  <si>
    <t>INSTALLATION DE CHANTIER</t>
  </si>
  <si>
    <t>0.2.1.5</t>
  </si>
  <si>
    <t>Durée des travaux &gt; 3 mois (Pour l'ensemble du projet)</t>
  </si>
  <si>
    <t>0.2.2</t>
  </si>
  <si>
    <t>PANNEAU D'INFORMATION DE CHANTIER</t>
  </si>
  <si>
    <t>0.2.2.1</t>
  </si>
  <si>
    <t>Fourniture et pose d'un panneau d'information du public</t>
  </si>
  <si>
    <t>0.2.3</t>
  </si>
  <si>
    <t>SIGNALISATION POUR DEVIATION DE CIRCULATION</t>
  </si>
  <si>
    <t>0.2.3.1</t>
  </si>
  <si>
    <t>DEVIATION IMMEDIATE</t>
  </si>
  <si>
    <t>0.2.3.1.5</t>
  </si>
  <si>
    <t>0.2.3.3</t>
  </si>
  <si>
    <t>PLUS VALUE POUR MISE EN PLACE D'UNE CIRCULATION ALTERNEE PAR FEUX TRICOLORES</t>
  </si>
  <si>
    <t>0.2.3.3.5</t>
  </si>
  <si>
    <t>0.2.5</t>
  </si>
  <si>
    <t>DEBROUSSAILLAGE</t>
  </si>
  <si>
    <t>0.2.5.1</t>
  </si>
  <si>
    <t>Débroussaillage arbustes de diamètre inférieur à 0,20 m (Haie située à l'entrée d'Albestroff au niveau du n°17 rue Sainte-Anne)</t>
  </si>
  <si>
    <t>m²</t>
  </si>
  <si>
    <t>0.2.10</t>
  </si>
  <si>
    <t>DECAPAGE DE TERRE VEGETALE</t>
  </si>
  <si>
    <t>0.2.10.1</t>
  </si>
  <si>
    <t>Epaisseur variable</t>
  </si>
  <si>
    <t>0.2.11</t>
  </si>
  <si>
    <t>DECOUPAGE DE REVETEMENTS DE CHAUSSEE</t>
  </si>
  <si>
    <t>0.2.11.1</t>
  </si>
  <si>
    <t>Pour une épaisseur &lt; 8 cm</t>
  </si>
  <si>
    <t>ml</t>
  </si>
  <si>
    <t>0.2.12</t>
  </si>
  <si>
    <t>PLUS VALUE POUR EXTRACTION D'OBSTACLES ET TRIAGE</t>
  </si>
  <si>
    <t>0.2.12.1</t>
  </si>
  <si>
    <t>Roches</t>
  </si>
  <si>
    <t>m3</t>
  </si>
  <si>
    <t>0.2.12.2</t>
  </si>
  <si>
    <t>Béton, béton armé et grave ciment</t>
  </si>
  <si>
    <t>0.2.12.4</t>
  </si>
  <si>
    <t>Matériaux bitumineux</t>
  </si>
  <si>
    <t>0.2.15</t>
  </si>
  <si>
    <t>DEPOSE D'OBSTACLES DE SURFACE</t>
  </si>
  <si>
    <t>0.2.15.4</t>
  </si>
  <si>
    <t>Dépose de glissière de sécurité</t>
  </si>
  <si>
    <t>0.2.15.5</t>
  </si>
  <si>
    <t>Plus-value à la position 0.2.15.4 pour démolition de béton au niveau des ancrages de la glissière</t>
  </si>
  <si>
    <t>0.2.15.20</t>
  </si>
  <si>
    <t>Dépose de banc</t>
  </si>
  <si>
    <t>U</t>
  </si>
  <si>
    <t>0.2.15.22</t>
  </si>
  <si>
    <t>Dépose de panneau d'entrée/sortie d'agglomération</t>
  </si>
  <si>
    <t>1</t>
  </si>
  <si>
    <t>Terrassements généraux</t>
  </si>
  <si>
    <t>1.2</t>
  </si>
  <si>
    <t>TITRE II : RECHERCHE DE CONDUITES</t>
  </si>
  <si>
    <t>1.2.1</t>
  </si>
  <si>
    <t>Fouilles pour sondage</t>
  </si>
  <si>
    <t>1.7</t>
  </si>
  <si>
    <t>TITRE VII : GEOTEXTILES</t>
  </si>
  <si>
    <t>1.7.1</t>
  </si>
  <si>
    <t>GEOTEXTILE DE SEPARATION</t>
  </si>
  <si>
    <t>1.7.1.1</t>
  </si>
  <si>
    <t>Densité surfacique 200 g/m2</t>
  </si>
  <si>
    <t>7</t>
  </si>
  <si>
    <t>Voirie / Genie-Civil / Aménagements</t>
  </si>
  <si>
    <t>7.1</t>
  </si>
  <si>
    <t>TITRE I : TERRASSEMENTS - FONDATIONS</t>
  </si>
  <si>
    <t>7.1.1</t>
  </si>
  <si>
    <t>DEBLAIS DE TOUTES NATURES</t>
  </si>
  <si>
    <t>7.1.1.2</t>
  </si>
  <si>
    <t>POUR AIRES DE TROTTOIRS</t>
  </si>
  <si>
    <t>7.1.1.2.3</t>
  </si>
  <si>
    <t>Avec évacuation</t>
  </si>
  <si>
    <t>7.1.3</t>
  </si>
  <si>
    <t>DRESSEMENT DU FOND DE FORME</t>
  </si>
  <si>
    <t>7.1.3.2</t>
  </si>
  <si>
    <t>Pour trottoir</t>
  </si>
  <si>
    <t>7.2</t>
  </si>
  <si>
    <t>TITRE II : BORDURES - CANIVEAUX - MACONNERIES</t>
  </si>
  <si>
    <t>7.2.1</t>
  </si>
  <si>
    <t>PIECES DE VOIRIE</t>
  </si>
  <si>
    <t>7.2.1.1</t>
  </si>
  <si>
    <t>EN ELEMENTS EN BETON</t>
  </si>
  <si>
    <t>7.2.1.1.6</t>
  </si>
  <si>
    <t>Bordure type AC1</t>
  </si>
  <si>
    <t>7.2.1.1.12</t>
  </si>
  <si>
    <t>Bordurette type P1</t>
  </si>
  <si>
    <t>7.2.1.1.20</t>
  </si>
  <si>
    <t>Bordure AC1 surbaissée vue de 2 cm</t>
  </si>
  <si>
    <t>7.2.1.12</t>
  </si>
  <si>
    <t>PIECES DE TRANSITION PREFABRIQUEES</t>
  </si>
  <si>
    <t>7.2.1.12.11</t>
  </si>
  <si>
    <t>Type AC1/AC1 surbaissée vue de 2 cm</t>
  </si>
  <si>
    <t xml:space="preserve"> P</t>
  </si>
  <si>
    <t>7.4</t>
  </si>
  <si>
    <t>TITRE IV : REVETEMENTS</t>
  </si>
  <si>
    <t>7.4.15</t>
  </si>
  <si>
    <t>DALLES EN BETON</t>
  </si>
  <si>
    <t>7.4.15.8</t>
  </si>
  <si>
    <t>dalles podotactiles 50/50</t>
  </si>
  <si>
    <t>7.5</t>
  </si>
  <si>
    <t>TITRE V : TRAVAUX DIVERS</t>
  </si>
  <si>
    <t>7.5.1</t>
  </si>
  <si>
    <t>BANC</t>
  </si>
  <si>
    <t>7.5.1.1</t>
  </si>
  <si>
    <t>Type "PARTHENAY" de chez IDEO EQUIPEMENTS ou équivalent</t>
  </si>
  <si>
    <t>7.5.1.2</t>
  </si>
  <si>
    <t>Plus-value à la position 7.5.1.1 pour dalle béton ép. 20cm sous le banc</t>
  </si>
  <si>
    <t>7.5.15</t>
  </si>
  <si>
    <t>MARQUAGE AU SOL</t>
  </si>
  <si>
    <t>7.5.15.8</t>
  </si>
  <si>
    <t>Résine blanche sur surfaces diverses</t>
  </si>
  <si>
    <t>7.5.15.14</t>
  </si>
  <si>
    <t>Pictogramme vélo pour voie verte</t>
  </si>
  <si>
    <t>7.5.15.15</t>
  </si>
  <si>
    <t>Pictogramme piéton pour voie verte</t>
  </si>
  <si>
    <t>7.5.15.16</t>
  </si>
  <si>
    <t>Résine gravillonnée verte pour voie verte</t>
  </si>
  <si>
    <t>7.5.16</t>
  </si>
  <si>
    <t>SIGNALISATION VERTICALE</t>
  </si>
  <si>
    <t>7.5.16.1</t>
  </si>
  <si>
    <t>Signalisation de danger</t>
  </si>
  <si>
    <t>7.5.16.1.3</t>
  </si>
  <si>
    <t>A13b - Taille : 1000 mm</t>
  </si>
  <si>
    <t>7.5.16.5</t>
  </si>
  <si>
    <t>Signalisation d'indication</t>
  </si>
  <si>
    <t>7.5.16.5.4</t>
  </si>
  <si>
    <t>C20a - Taille : 700 mm</t>
  </si>
  <si>
    <t>7.5.16.5.9</t>
  </si>
  <si>
    <t>C115 - Taille : 700 mm</t>
  </si>
  <si>
    <t>7.5.16.5.10</t>
  </si>
  <si>
    <t>C116 - Taille : 700 mm</t>
  </si>
  <si>
    <t>7.5.16.5.14</t>
  </si>
  <si>
    <t>Dv21a - Taille 300x200 mm</t>
  </si>
  <si>
    <t>7.5.16.5.15</t>
  </si>
  <si>
    <t>Panneau d'information avec cartographie des itinéraires cyclables</t>
  </si>
  <si>
    <t>7.5.17</t>
  </si>
  <si>
    <t>GLISSIERE DE SECURITE</t>
  </si>
  <si>
    <t>7.5.17.1</t>
  </si>
  <si>
    <t>Type DE2 (glissière double)</t>
  </si>
  <si>
    <t>7.5.17.2</t>
  </si>
  <si>
    <t>Amortisseur de choc type "TREND CEN DS" File double, niveau P2, ASI-A, en acier galvanisé de chez TERTU ou équivalent - L=4.40m</t>
  </si>
  <si>
    <t>7.5.17.3</t>
  </si>
  <si>
    <t>Reprise du support en béton pour ancrage de la glissière et des amortisseurs de choc</t>
  </si>
  <si>
    <t>8</t>
  </si>
  <si>
    <t>Remblais / Réfections</t>
  </si>
  <si>
    <t>8.1</t>
  </si>
  <si>
    <t>TITRE I : REMBLAIS SPECIAUX</t>
  </si>
  <si>
    <t>8.1.3</t>
  </si>
  <si>
    <t>CORPS DE CHAUSSEE OU DE TROTTOIR - QUALITE DE COMPACTAGE Q2</t>
  </si>
  <si>
    <t>8.1.3.17</t>
  </si>
  <si>
    <t>GNT 1 (0/63) type A</t>
  </si>
  <si>
    <t>8.1.3.18</t>
  </si>
  <si>
    <t>GNT 2 (0/31.5) type A</t>
  </si>
  <si>
    <t>8.2</t>
  </si>
  <si>
    <t>TITRE II : REMISE EN PLACE DE TERRE VEGETALE</t>
  </si>
  <si>
    <t>8.2.2</t>
  </si>
  <si>
    <t>Pour régalage horizontal et modelage sur les terrains</t>
  </si>
  <si>
    <t>8.3</t>
  </si>
  <si>
    <t>TITRE III : ENGAZONNEMENT</t>
  </si>
  <si>
    <t>8.3.1</t>
  </si>
  <si>
    <t>Parcs et prés</t>
  </si>
  <si>
    <t>8.10</t>
  </si>
  <si>
    <t>TITRE X : REPOSE D'OBSTACLES DE SURFACE</t>
  </si>
  <si>
    <t>8.10.12</t>
  </si>
  <si>
    <t>Repose de panneau d'entrée/sortie d'agglomération</t>
  </si>
  <si>
    <t>8.11</t>
  </si>
  <si>
    <t>TITRE XI : REFECTION CHAUSSEES ET ANNEXES</t>
  </si>
  <si>
    <t>8.11.3</t>
  </si>
  <si>
    <t>MISE A NIVEAU</t>
  </si>
  <si>
    <t>8.11.3.7</t>
  </si>
  <si>
    <t>Chambre télécom</t>
  </si>
  <si>
    <t>8.11.4</t>
  </si>
  <si>
    <t>NETTOYAGE ET BALAYAGE DES SURFACES</t>
  </si>
  <si>
    <t>8.11.4.2</t>
  </si>
  <si>
    <t>Sous la glissière de sécurité</t>
  </si>
  <si>
    <t>8.11.8</t>
  </si>
  <si>
    <t>BETON BITUMINEUX (BB)</t>
  </si>
  <si>
    <t>8.11.8.1</t>
  </si>
  <si>
    <t>POSE AU FINISHER</t>
  </si>
  <si>
    <t>8.11.8.1.9</t>
  </si>
  <si>
    <t>EB10 BBSG - ép. 6 cm</t>
  </si>
  <si>
    <t>8.12</t>
  </si>
  <si>
    <t>TITRE XII : BETONS - ANNEXES</t>
  </si>
  <si>
    <t>8.12.1</t>
  </si>
  <si>
    <t>BETONS</t>
  </si>
  <si>
    <t>8.12.1.3</t>
  </si>
  <si>
    <t>Béton de fondation (dosé à 250 kg/m3) pour fondation des bordures, regards.....</t>
  </si>
  <si>
    <t>10</t>
  </si>
  <si>
    <t>Essais, contrôles et réception</t>
  </si>
  <si>
    <t>10.2</t>
  </si>
  <si>
    <t>TITRE I : ESSAIS DE COMPACTAGE A LA PLAQUE</t>
  </si>
  <si>
    <t>10.2.1</t>
  </si>
  <si>
    <t>Pour E.V.2. &gt; 500 et K &lt; 1,8</t>
  </si>
  <si>
    <t>10.6</t>
  </si>
  <si>
    <t>TITRE V : DOSSIER DE RECOLEMENT</t>
  </si>
  <si>
    <t>10.6.5</t>
  </si>
  <si>
    <t>VOIRIE</t>
  </si>
  <si>
    <t>10.6.5.1</t>
  </si>
  <si>
    <t>Le forfait</t>
  </si>
  <si>
    <t>TOTAL HT</t>
  </si>
  <si>
    <t>TVA 20,00 %</t>
  </si>
  <si>
    <t>TOTAL TTC</t>
  </si>
  <si>
    <t>7.5.15.13</t>
  </si>
  <si>
    <t>Pictogramme "zone de rencontre" pour voie verte</t>
  </si>
  <si>
    <t>7.5.16.3</t>
  </si>
  <si>
    <t>Signalisation d'interdiction</t>
  </si>
  <si>
    <t>7.5.16.3.5</t>
  </si>
  <si>
    <t>B7b - Taille : 1000 mm (sans mât)</t>
  </si>
  <si>
    <t>7.5.16.5.11</t>
  </si>
  <si>
    <t>B52 - Taille : 700 mm</t>
  </si>
  <si>
    <t>7.5.16.5.12</t>
  </si>
  <si>
    <t>B53 - Taille : 700 mm</t>
  </si>
  <si>
    <t>7.1.1.3</t>
  </si>
  <si>
    <t>POUR ESPACES VERTS</t>
  </si>
  <si>
    <t>7.1.1.3.3</t>
  </si>
  <si>
    <t>7.2.1.1.2</t>
  </si>
  <si>
    <t>Bordure type T2</t>
  </si>
  <si>
    <t>7.2.1.1.8</t>
  </si>
  <si>
    <t>Caniveau type CS1</t>
  </si>
  <si>
    <t>7.2.1.11</t>
  </si>
  <si>
    <t>PAVES EN BETON</t>
  </si>
  <si>
    <t>7.2.1.11.21</t>
  </si>
  <si>
    <t>1 file 16x24x14</t>
  </si>
  <si>
    <t>7.2.1.12.12</t>
  </si>
  <si>
    <t>Type T2/T2 surbaissée vue de 2 cm</t>
  </si>
  <si>
    <t>9</t>
  </si>
  <si>
    <t>Espaces verts</t>
  </si>
  <si>
    <t>9.1</t>
  </si>
  <si>
    <t>TITRE I - TRAVAUX PRELIMINAIRES</t>
  </si>
  <si>
    <t>9.1.2</t>
  </si>
  <si>
    <t>APPORT DE TERRE VEGETALE</t>
  </si>
  <si>
    <t>9.1.2.1</t>
  </si>
  <si>
    <t>Pour mise en tas</t>
  </si>
  <si>
    <t>m³</t>
  </si>
  <si>
    <t>9.1.2.2</t>
  </si>
  <si>
    <t>Plus valus à la position 9.1.2.1 pour régalage</t>
  </si>
  <si>
    <t>9.2</t>
  </si>
  <si>
    <t>TITRE II - PLANTATIONS</t>
  </si>
  <si>
    <t>9.2.1</t>
  </si>
  <si>
    <t>FOURNITURE ET PLANTATION D'ARBRES</t>
  </si>
  <si>
    <t>9.2.1.27</t>
  </si>
  <si>
    <t>SOPHORA (Arbres des pagodes)</t>
  </si>
  <si>
    <t>9.2.1.27.1</t>
  </si>
  <si>
    <t>Sophora du Japon - Styphnolobium japonica</t>
  </si>
  <si>
    <t>9.3</t>
  </si>
  <si>
    <t>TITRE III - DIVERS</t>
  </si>
  <si>
    <t>9.3.3</t>
  </si>
  <si>
    <t>PAILLAGE</t>
  </si>
  <si>
    <t>9.3.3.1</t>
  </si>
  <si>
    <t>Fourniture et mise en place de mulch 20/40  type écorce de feuillus sur l'ensemble des surfaces plantées, toutes sujétions pour le parfait achèvement.</t>
  </si>
  <si>
    <t>9.3.3.1.2</t>
  </si>
  <si>
    <t>sur une épaisseur de 20 cm</t>
  </si>
  <si>
    <t>9.3.7</t>
  </si>
  <si>
    <t>ENGAZONNEMENT</t>
  </si>
  <si>
    <t>9.3.7.1</t>
  </si>
  <si>
    <t>Gazon rustique</t>
  </si>
  <si>
    <t>0.2.5.2</t>
  </si>
  <si>
    <t>Débroussaillage arbustes de diamètre inférieur à 0,20 m (Haie située au niveau de l'emprise du futur accès de service)</t>
  </si>
  <si>
    <t>0.2.15.3</t>
  </si>
  <si>
    <t>Dépose de balise de circulation routière</t>
  </si>
  <si>
    <t>0.2.15.13</t>
  </si>
  <si>
    <t>Dépose d'abris bus</t>
  </si>
  <si>
    <t>7.2.1.1.15</t>
  </si>
  <si>
    <t>Bordure type I1</t>
  </si>
  <si>
    <t>7.2.1.9</t>
  </si>
  <si>
    <t>P.V. POUR BORDURE SURBAISSEE</t>
  </si>
  <si>
    <t>7.2.1.9.2</t>
  </si>
  <si>
    <t>Bordure T2 vue de 2 cm</t>
  </si>
  <si>
    <t>7.5.15.1</t>
  </si>
  <si>
    <t>Ligne continue en résine blanche</t>
  </si>
  <si>
    <t>7.5.15.2</t>
  </si>
  <si>
    <t>Ligne discontinue en résine blanche</t>
  </si>
  <si>
    <t>7.5.15.3</t>
  </si>
  <si>
    <t>Zebra BUS en résine jaune</t>
  </si>
  <si>
    <t>7.5.15.4</t>
  </si>
  <si>
    <t>Flèche de direction en résine</t>
  </si>
  <si>
    <t>P</t>
  </si>
  <si>
    <t>7.5.15.18</t>
  </si>
  <si>
    <t>Résine gravillonnée jaune pour ilôt</t>
  </si>
  <si>
    <t>7.5.15.19</t>
  </si>
  <si>
    <t>Effacement du marquage existant sur le parking du collège à la résine noire</t>
  </si>
  <si>
    <t>7.5.16.2</t>
  </si>
  <si>
    <t>Signalisation d'intersection</t>
  </si>
  <si>
    <t>7.5.16.2.1</t>
  </si>
  <si>
    <t>AB4 - Taille : 800 mm</t>
  </si>
  <si>
    <t>7.5.16.3.1</t>
  </si>
  <si>
    <t>B1 - Taille : 850 mm (sans mât)</t>
  </si>
  <si>
    <t>7.5.16.3.2</t>
  </si>
  <si>
    <t>B14 - Taille : 850 mm (sans mât)</t>
  </si>
  <si>
    <t>7.5.16.5.1</t>
  </si>
  <si>
    <t>C1a + M4z "Réservé Professeur" - Taille : 700 mm</t>
  </si>
  <si>
    <t>7.5.16.5.2</t>
  </si>
  <si>
    <t>C12 - Taille : 700 mm</t>
  </si>
  <si>
    <t>7.5.16.5.3</t>
  </si>
  <si>
    <t>C50 - Taille : 700 mm</t>
  </si>
  <si>
    <t xml:space="preserve"> </t>
  </si>
  <si>
    <t xml:space="preserve">         </t>
  </si>
  <si>
    <t>Ce prix rémunère au forfait la réalisation de l’ensemble des études d'exécution, conformément au CCTP et au CCTG et la production des documents suivants pendant la période de préparation :
Pour les canalisations :</t>
  </si>
  <si>
    <t>- justification de la tenue mécanique des tuyaux proposés, conformément au fascicule 70 du CCTG, en fonction de l’étude géotechnique</t>
  </si>
  <si>
    <t>- justification des conditions de réemploi des matériaux extraits (le cas échéant), des caractéristiques des matériaux d’apport (lit de pose, zone d’enrobage, zone de remblai, ...) et du type de géotextile à mettre en oeuvre</t>
  </si>
  <si>
    <t xml:space="preserve">- la réalisation des plans d'exécution avec prise en compte de tous les seuils de raccordement
Pour les ouvrages coulés en place :
- plans de coffrage,
- plans de ferraillage, 
- notes de calcul complètes pour le béton armé,  les équipements,...
</t>
  </si>
  <si>
    <t>Pour l’ensemble du chantier :
- la production des métrés prévisionnels 
- les demandes d’agrément pour tous les matériaux et matériels mis en oeuvre, en trois exemplaires avec les fiches produits</t>
  </si>
  <si>
    <t xml:space="preserve">Le forfait : </t>
  </si>
  <si>
    <t xml:space="preserve">Constat d'état des lieux à effectuer par huissier de justice préalablement au démarrage des travaux et visant à mettre en évidence les défauts, anomalies et désordres existants dans l'environnement du chantier avant démarrage des travaux.
</t>
  </si>
  <si>
    <t>L'établissement du Procès Verbal agrémenté de photos sera mis à disposition par l'entreprise à l'issue du constat.</t>
  </si>
  <si>
    <t>A effectuer par l'entreprise pour repérage exhaustif des réseaux avec une précision de classe A en x, y et z, conformément à la norme NF 570-003-1 comprenant :
- les frais d'installation,</t>
  </si>
  <si>
    <t>- les déclarations d'intention de travaux auprès des différents concessionnaires,
- les frais d'intervention des concessionnaires sur site,</t>
  </si>
  <si>
    <t>- la reconnaissance et la recherche des réseaux et ouvrages existants par procédé intrusif ou non sur chaussée et trottoir,</t>
  </si>
  <si>
    <t>- les trous de sondages ponctuels ou sondages en tranchée comprenant le barriérage, le sciage des revêtements, le démontage soigné des pavés, dalles et bordures,
- le relevé des réseaux en x, y et z,</t>
  </si>
  <si>
    <t>- la réfection des trous de sondages ponctuels ou sondages en tranchée avec lit de pose, rétablissement du grillage avertisseur et fermeture en enrobés,
- l'établissement du plan de synthèse en format dwg à superposer au plan projet,</t>
  </si>
  <si>
    <t>- le marquage des réseaux sur site et leur maintient pour la durée des travaux,
- tous frais annexes._x000D_</t>
  </si>
  <si>
    <t>Repérage des réseaux existants rencontré lors des terrassements en trottoir ou en chaussée à dégager soigneusement par tous moyens appropriés (aspiration ou fouille manuelle) au guide technique des travaux à proximité des réseaux.</t>
  </si>
  <si>
    <t>Ce prix est établi au forfait par réseau ne figurant pas dans les retours de DT-DICT ou situé hors du fuseau de tolérances de la classe indiquée par son gestionnaire.
Le repérage des réseaux inclut notamment :</t>
  </si>
  <si>
    <t>- une ou plusieurs photo(s) montrant l'ensemble des réseaux découverts et leur profondeur par rapport au niveau existant à l'aide d'un mètre ou d'une mire,</t>
  </si>
  <si>
    <t>- le relevé du réseau dégagé en X, Y et Z avec une précision de + ou - 5 cm en planimétrie et en altimétrie (dessus génératrice supérieure),
- la fourniture des relevés au format informatique dwg superposés au fond de plan fourni par le maitre d'oeuvre.</t>
  </si>
  <si>
    <t xml:space="preserve">Installation et signalisation de chantier pendant la durée des travaux conformément aux directives des services compétents dans le domaine de la voirie concernée et des services concessionnaires de réseaux comprenant :
</t>
  </si>
  <si>
    <t>- les déclarations d'intention des travaux auprès des différents concessionnaires,</t>
  </si>
  <si>
    <t>- la réalisation et l’entretien des voiries de chantier et accès piétonniers divers, y compris la signalisation dans l'emprise du chantier et toutes protections conformément aux règles, normes et législations en vigueur, aux prescriptions de la CRAM, du</t>
  </si>
  <si>
    <t>coordonnateur sécurité et du maître d’œuvre 
- la réalisation et l’entretien des plates-formes de travail, des zones de stockage et d’approvisionnement, des parkings, des aires d’évolution des grues et engins de chantier, les pistes de chantier</t>
  </si>
  <si>
    <t>- la réalisation des travaux de branchements et de distributions pour le chantier en eau potable, électricité, téléphone et assainissement, l’ensemble des frais d’établissement des branchements, d’abonnement et de consommation étant à la charge exclusive</t>
  </si>
  <si>
    <t>de l’entrepreneur
- l’équipement du site en bureaux de chantier, sanitaires, vestiaires, baraques de chantier et magasins de stockage,</t>
  </si>
  <si>
    <t>- les panneaux réglementaires (« Chantier interdit au public », « Port du casque obligatoire », limitation des vitesses, ...) selon prescriptions du maître d’oeuvre et du CSPS)</t>
  </si>
  <si>
    <t>- la mise en place de clôture au niveau des lieux de stockage et des installations de chantier, (Clôture type HERAS ou équivalent - hauteur mini 2 m)
- l’amenée et le repli du matériel
- le nettoyage régulier du chantier et des voiries d’accès</t>
  </si>
  <si>
    <t>- l’entretien des abords
- la signalisation immédiate de chantier, y compris le balisage de nuit.
- la remise en état des lieux en fin de chantier
- toutes prestations nécessaires à la sécurité des lieux</t>
  </si>
  <si>
    <t>- le détournement provisoire des eaux de ruissellement sur l’emprise chantier</t>
  </si>
  <si>
    <t>Le règlement sera effectué à raison de 60 % après mise en place des installations de chantier et de 40 % après réalisation complète des prestations détaillées dans cette position.</t>
  </si>
  <si>
    <t>Impression polychrome avec surface d'affichage  de 3 m sur 2 m indiquant les noms et logos des différents intervenants ainsi que son financement , hauteur minimale d'implantation 2 m.</t>
  </si>
  <si>
    <t>Y compris support et toutes autres sujétions.</t>
  </si>
  <si>
    <t xml:space="preserve">Mise en place d'une signalisation pour déviation immédiate concernant des travaux sous chaussée, pour canalisation longitudinale ou transversale à exécuter sur Route Nationale, Route Départementale ou Voie Communale, comprenant :
</t>
  </si>
  <si>
    <t>- la mise en place de la déviation de la circulation nécessaire aux travaux suivant les prescritions des services compétents dans le domaine de la voirie concernée,
- tous les frais correspondants.</t>
  </si>
  <si>
    <t>Mise en place d'une circulation alternée par feux tricolores valable pour l'ensemble du chantier. Sont compris les déplacements des feux au cours des travaux, la maintenance 24h/24 7j/7 ainsi que le repli en fin de chantier.</t>
  </si>
  <si>
    <t>Débroussaillage comprenant l'arrachage des arbustes de diamètre inférieur à 0,20 m et des broussailles, leur broyage ou enfouissement selon indication du maitre d'oeuvre, fourniture du matériel et main d'oeuvre. Tout débroussaillage non autorisé par le</t>
  </si>
  <si>
    <t>maître d'oeuvre fera l'objet d'une pénalité égale au triple de la position.</t>
  </si>
  <si>
    <t xml:space="preserve">Le mètre carré : </t>
  </si>
  <si>
    <t>Aux engins mécaniques, comprenant le retroussage de la terre, mise en cordon aux abords immédiats du chantier, conformément aux indications de la direction des travaux, les frais de piquetage et implantations complémentaires.</t>
  </si>
  <si>
    <t>Si besoin avec chargement, transport et déchargement.</t>
  </si>
  <si>
    <t xml:space="preserve">Découpage à la scie à disque des revêtements bitumineux ou béton, conformément aux dispositions règlementaires.
Exécution en deux phases, à savoir :
- Avant l'ouverture des tranchées, </t>
  </si>
  <si>
    <t>- Avant la mise en oeuvre des revêtements, étant précisé que toute partie du revêtement située en dehors du tracé des ouvrages qui serait endommagée par décollage du tapis en bordure de tranchée ou par les engins, devra également être réfectionnée après</t>
  </si>
  <si>
    <t>découpage par l'entreprise et à ses frais.
- Le prix s'entend par ml de découpage comprenant les deux phases.</t>
  </si>
  <si>
    <t xml:space="preserve">Le mètre linéaire : </t>
  </si>
  <si>
    <t xml:space="preserve">Plus value pour démolition et extraction d'obstacles nécessitant l'emploi de matériels spéciaux type brise roche ou fraiseuse, ou l'emploi d'explosif par un artificier agréé comprenant :
</t>
  </si>
  <si>
    <t>- tous les frais de démolition et de triage pour le recyclage des matériaux réutilisables et l'élimination des matériaux interdits en décharge,
- le triage sur le chantier en tas métrables,</t>
  </si>
  <si>
    <t>- le chargement séparé, le transport et le déchargement à une centrale de recyclage  (l'entrepreneur devra tenir compte dans son offre de la distance à parcourir pour atteindre la centrale de recyclage).</t>
  </si>
  <si>
    <t>La plus-value sera applicable uniquement à l'extraction de roche franche en banc continu ou d'un massif isolé d'un volume supérieur à 1/10ème de mètre cube.</t>
  </si>
  <si>
    <t xml:space="preserve">Les matériaux extraits avec un engin de terrassement de moyenne ou grande puissance, non équipé d'un dispositif spécial, ne feront en aucun cas l'objet de la présente plus value. </t>
  </si>
  <si>
    <t xml:space="preserve">Le mètre cube : </t>
  </si>
  <si>
    <t>Dépose d'obstacles de surface (soignée si réutilisation), y compris la démolition des massifs de fondation, la mise en stock pour la réutilisation ou le chargement, le transport et l'évacuation à une décharge autorisée ou un endroit désigné par la</t>
  </si>
  <si>
    <t>Direction des Travaux. 
Comprenant également les frais de décharge, triage et recyclage.</t>
  </si>
  <si>
    <t xml:space="preserve">L'unité : </t>
  </si>
  <si>
    <t>L'exécution comprend :
- les opérations de recherche ou de localisation des câbles ou conduites existantes aux moyens mécaniques et manuels,
- la fourniture et mise en place des piquetages complémentaires nécessaires aux terrassements,</t>
  </si>
  <si>
    <t>- l'amenée et le repli du matériel d'exécution,
- l'entretien et le nettoyage des chaussées empruntées pour l'évacuation des déblais et l'approvisionnement en granulats.</t>
  </si>
  <si>
    <t xml:space="preserve">Les recherches de conduites sont effectuées mécaniquement ou manuellement en tranchée perpendiculaire à la conduite recherchée comprenant les fouilles avec évacuation des déblais impropres. </t>
  </si>
  <si>
    <t>Géotextiles en voirie ou usages divers. Lés de recouvrement : minimum 0,50 ml</t>
  </si>
  <si>
    <t>Fourniture et mise en place en tranchée de géotextiles ou géosynthétiques tissés ou non tissés selon les recommandations du C.F.G.(Comité Français des Géosynthétiques) et des normes en vigueur.</t>
  </si>
  <si>
    <t xml:space="preserve">Géosynthétiques certifiés ASQUAL (ou procédure reconnue équivalente), dimensionnés pour répondre aux sollicitations mécaniques et hydrauliques engendrées par les utilisations suivantes.
</t>
  </si>
  <si>
    <t>Les surfaces prises en compte dans les métrés ne tiendront pas compte des surfaces de lés de recouvrement.</t>
  </si>
  <si>
    <t xml:space="preserve">L'exécution comprend : 
- les opérations de recherche ou de localisation de cables ou conduites souterraines effectuées à l'aide de pioches, </t>
  </si>
  <si>
    <t>- la démolition, le chargement et l'évacuation à la décharge de toutes canalisations et conduites rencontrées dans les fouilles devant etre abandonnées, ceci quelles que soient leurs dimensions et quel que soit le matériau constitutif - béton armé ou</t>
  </si>
  <si>
    <t>non, fonte, acier, amiante-ciment etc... 
- entretien et nettoyage des chaussées empruntées pour les transports</t>
  </si>
  <si>
    <t>à effectuer par engins mécaniques sur une épaisseur variable jusqu'au fond de forme, exécutée conformément au projet, comprenant :
- L'exécution et le régalage des fossés de pied de talus de remblai ou déblai</t>
  </si>
  <si>
    <t>- La protection contre les eaux de toute nature pendant l'exécution des déblais et des remblais (y compris les frais d'évacuation des eaux),</t>
  </si>
  <si>
    <t>- la protection des plate-formes contre les eaux de ruissellement (drainage provisoire) et notamment l'exécution de banquettes descentes d'eau et fossés provisoires,
- le régalage des talus de déblai et de remblai,</t>
  </si>
  <si>
    <t>- tous les déblais seront considérés comme étant effectués en terrain meuble,
- les piquetages complémentaires nécessaires,
- le nivellement et compactage du fond de forme,
- l'exécution si nécessaire de redans,
- le phasage des travaux,</t>
  </si>
  <si>
    <t>- la plus value engendrée pour les terrassements manuels,
- outillages nécessaires, le chargement sur camions, frais de transport, main-d'oeuvre et sujétions
- les frais de décharge</t>
  </si>
  <si>
    <t xml:space="preserve"> Comprenant le chargement, le transport avec un matériel adapté, le déchargement, le nivellement des lieux de décharge et les éventuels frais de décharge.
L'entrepreneur tiendra compte de la distance à prendre en compte pour l'évacuation des déblais.</t>
  </si>
  <si>
    <t>Nivellement soigné aux cotes du profil en long, nivellement, arrosage,compactage, toutes fournitures, main d'oeuvre et sujétions.</t>
  </si>
  <si>
    <t>Fourniture et pose de pièces de bordures de trottoirs et caniveaux préfabriqués en éléments droits ou de files de pavés provenant d'une usine ou d'un fournisseur agréés par la Direction des Travaux et ayant les normes décrite dans le CCTP.Les pièces en</t>
  </si>
  <si>
    <t>béton seront d'aspect ciment gris à parement lisse.
Comprenant :
- le piquetage et les niveaux,
- les terrassements manuels et mécaniques,
- l'évacuation des déblais,
- le compactage du fond de forme à la plaque vibrante,</t>
  </si>
  <si>
    <t>- l'amenée sur le chantier et le déchargement,
- la pose sur lit de béton ( cf. article 4.7.2 de CCTP Voirie),
- l'épaulement en béton à ( cf. article 4.7.2 de CCTP Voirie),
- les remblais en couche de forme sous les pièces de voirie,</t>
  </si>
  <si>
    <t>- l'adaptation aux grilles de bouches d'égout,
- toutes plus-values pour bordures basses et rampantes au droit des  entrées permettant le franchissement,
- toutes fournitures, main d'oeuvre, outillage et sujétions.</t>
  </si>
  <si>
    <t>au droit des passages piétons permettant le franchissement des personnes à mobilité réduite</t>
  </si>
  <si>
    <t>format approximatif en centimètres</t>
  </si>
  <si>
    <t>pour bordures en béton</t>
  </si>
  <si>
    <t xml:space="preserve">La pièce : </t>
  </si>
  <si>
    <t>Fourniture et pose de dalles suivant calpinage de pose comprenant reprofilage avec pavés de rive compactage de la fondation, désherbant, la mise en oeuvre d'un lit de concassé 0/7 de 5 cm d'épaisseur tiré àla réglette, damage, fermeture des joints par</t>
  </si>
  <si>
    <t>balayage de sablefillerisé, coupes droites soignées, raccords, joints sur rives à poser sur chape au ciment épaisseur 4 cm.</t>
  </si>
  <si>
    <t>Fourniture et pose de banc, y compris terrassements, fondation en béton, toutes fournitures, main d'oeuvre et sujétions</t>
  </si>
  <si>
    <t>Y compris scellement et fixation sur dalle béton</t>
  </si>
  <si>
    <t>Réalisation de marquage à la résine réflectorisée homologuée ; marquage conforme à l'instruction interministérielle LIVRE I 7ème partie comprenant les frais d'implantation, la fourniture de la peinture et l'exécution du traçage préalable</t>
  </si>
  <si>
    <t>Comprend l'effacement de tout le marquage sur le parking du collège (comme indiqué sur le plan de dépose)</t>
  </si>
  <si>
    <t>Comprenant :
- les fouilles, l'évacuation des déblais,  le béton de fondation et l'ancrage du support.</t>
  </si>
  <si>
    <t>- le support selon norme NF EN ISO 1461, épaisseur moyenne de zinc 55 microns; le bouchon d'extrémité en matière plastique; les brides aluminium avec visserie en inox,</t>
  </si>
  <si>
    <t>- le panneau monobloc embouti sur presse réalisé en aluminium 18/10ème anodisé, bords rendus non agressifs par ébavurage et grâce à son épaisseur, renforcé par un rail profilé aluminium soudé au dos permettant le réglage horizontal du panneau.</t>
  </si>
  <si>
    <t>- les colliers et boulonnerie en aluminium,
- les terrassements nécessaires,
- le décor sur la face avant réalisé à l'aide de films rétroréfléchissants à structure micro-prismatique, classe 2DG.
- le tout selon la certification ASQUER SP56</t>
  </si>
  <si>
    <t>Main d'œuvre et toutes sujétions</t>
  </si>
  <si>
    <t>Fourniture et pose de glissières conformes à la norme Française en acier galvanisé, comprenant :
- les supports ancrés par battage au mouton tous les 2,00 m
- la fixation des glissières par boulonnage
- toutes fournitures, main d'oeuvre et sujétions</t>
  </si>
  <si>
    <t>Comprend la founiture et pose des glissières amortisseur de choc au niveau des ouvertures, sans pièce de raccordement spécifique.</t>
  </si>
  <si>
    <t>Comprenant :
- fourniture, transport, toutes sujétions liées aux difficultés d'accès au chantier et d'approvisionnement, au déchargement et à la mise en place des matériaux,
- le compactage avec engins mécaniques par couche de 0,20 m,</t>
  </si>
  <si>
    <t>- la mise au profil,
- la modification si nécessaire du taux d'humidité,
- le régalage et le compactage des remblais de sorte que l'essai de plaque soit conforme aux normes en vigueur,</t>
  </si>
  <si>
    <t>- la compacité au moins égale à 95 % de l'Optimum  Proctor Modifié,
- le régalage des talus,
- la protection contre les eaux (drainage provisoire),</t>
  </si>
  <si>
    <t>- la correction des terrassements susceptibles de se produire jusqu'à la date de la réception de forme sans qu'aucun supplément soit pris en compte,
- le régalage et le compactage soignés de la forme de terrassement,
- le phasage des travaux,</t>
  </si>
  <si>
    <t>- toutes fournitures, main-d'oeuvre et sujétions.
Le cube sera décompté au profil théorique sous réserve du respect des tolérances. 
Aucun coefficient de foisonnement ne sera pris en compte.</t>
  </si>
  <si>
    <t xml:space="preserve">Les caractéristiques du matériau prescrit seront précisées dans la note de présentation, en particulier : la granulométrie et la provenance ...
Pour les canalisations, le volume de remblais est mesuré en fonction de :
(la LONGUEUR et la LARGEUR)
</t>
  </si>
  <si>
    <t xml:space="preserve">la PROFONDEUR étant la moyenne arithmétique des hauteurs de remblais mesurées aux deux extrémités du tronçon suivant les prescriptions soit de la pemission de voirie, soit du Maître d'Oeuvre.
</t>
  </si>
  <si>
    <t>Le volume occupé par le collecteur, défini conventionnellement par son DN sera déduit à partir de DN 200 mm</t>
  </si>
  <si>
    <t xml:space="preserve">Fourniture et mise en oeuvre de la couche de fondation ou de base, de matériaux pour réalisation du corps de chaussée suivant indications du profil en travers type
</t>
  </si>
  <si>
    <t>Stockée préalablement en cordon, comprenant le chargement, le transport, le déchargement, le régalage, l'épierrage toutes fournitures, main d'oeuvre et sujétions.
Le tout sur une épaisseur minimale de 20 cm.</t>
  </si>
  <si>
    <t>Engazonnement de terre végétale avec préparation du sol, soit épierrage, fraisage, fin nivellement, fourniture et épandage des semences types prairies ou gazon, roulage.</t>
  </si>
  <si>
    <t>Repose soignée d'obstacles de surface, comprenant les terrassements et la réalisation de nouvelles fondations si nécessaire, la repose, toutes fournitures, main d'oeuvre et sujétions.</t>
  </si>
  <si>
    <t xml:space="preserve">Mise à niveau de pièces de voirie comprenant :
- Le découpage des enrobés,
- La dépose de l'élément en fonte et de son cadre, 
- La confection d'une réhausse en béton à 350 kgs, ou démolition de la réhausse, </t>
  </si>
  <si>
    <t xml:space="preserve">- Le rejointoiement au mortier de ciment, 
- Les raccords en enrobés avec fermeture des joints à l'émulsion, 
- Tous les frais d'installation de chantier, signalisation, déviation   et autres. </t>
  </si>
  <si>
    <t>Nettoyage des surfaces préalablement à la mise en place d'enrobés, d'émulsion ou de béton, avec grattage, évacuation des produits en décharge, ramassage des gravillons excédentaires et nettoyage des siphons. Cette prestation ne sera réglée qu'une seule</t>
  </si>
  <si>
    <t>fois au cours du chantier. Elle s'adresse en effet au nettoyage pour mise en place de la couche de finition des enrobés et au nettoyage général final.</t>
  </si>
  <si>
    <t>Exécution de revêtement en enrobés denses posés en tapis à chaud, comprenant fourniture, transport sous bâche, mise en oeuvre et mise en place à la température adéquate, épandage, compactage et cylindrage, reprise des malfaçons, raccordement au</t>
  </si>
  <si>
    <t>revêtement existant par pontage des joints d'enrobés type "Mastic bitumineux", après découpe soignée, toutes fournitures, main d'oeuvre et sujétions.</t>
  </si>
  <si>
    <t>Fourniture et mise en oeuvre de béton ou mortier dosé en kg/m3, y compris fourniture et transport à pied d'oeuvre, façon et dosage, adjuvant et hydrofuge éventuel, mise en place et vibrage, confections d'éprouvettes.</t>
  </si>
  <si>
    <t>Fourniture de terre végétale agréée par la Direction des Travaux, comprenant chargement, transport, déchargement, mise en stock, main-d'oeuvre et toutes sujétions.</t>
  </si>
  <si>
    <t>Les prix des végétaux comprennent : 
- La mise en place et la disposition d'après les plans
- Les arrosages &amp; entretiens pendant la durée de la garantie
- Les desherbages 2 x/an
- La garantie de reprise d'une année.</t>
  </si>
  <si>
    <t>Ces prix comprennent le transport et le déchargement des végétaux et leur mise en jauge éventuelle. Ces prix comprennent également l'évacuation des conteneurs, pots ou tantine, le rafraîchissement du système racinaire, la plantation de l'arbre, le</t>
  </si>
  <si>
    <t>plombage et son entretien jusqu'au constat de reprise.</t>
  </si>
  <si>
    <t>Arbre motte 18/20 sauf précision autre du devis,  y compris taille de la couronne, masticage des plaies, façonnage d'une cunette d'arrosage, le paillage par mulch (2m²/arbre), garantie de reprise, entretien des plantations entre la réception et la fin de</t>
  </si>
  <si>
    <t>la garantie (deuxième mois de juin suivant laplantation), toutes fournitures, main-d'oeuvre et sujétions.</t>
  </si>
  <si>
    <t>Ce prix comprend la fourniture, le transport et la mise en oeuvre du paillage t sur une épaisseur moyenne variant de 8 à 15 cm sur l'ensemble des surfaces plantées, toutes sujétions pour le parfait achèvement.</t>
  </si>
  <si>
    <t>Ce prix au m² comprend la fourniture, le transport et la mise en oeuvre de semence de  gazon selon les mélanges prescrits au CCTP. Ce prix comprend le dressement des surfaces et le réglage définitif par passage du râteau, l'ensemencement à la main ou à</t>
  </si>
  <si>
    <t>la machine à raison de 40 g/m², l'enfouissement et le roulage, les façons de filet. Toutes sujétions pour le parfait achèvement.</t>
  </si>
  <si>
    <t>Réalisés à la plaque de soixante cm de diamètre par un laboratoire agréé par la direction des travaux</t>
  </si>
  <si>
    <t>Le dossier de récolement doit être réalisé par un géomètre expert sur un fond de plan cadastral, puis fourni en 3 (trois) exemplaires et sur support numérique au format AutoCAD 2010.</t>
  </si>
  <si>
    <t>Les levés seront rattachés dans le système de référence planimétrique (X, Y) LAMBERT 93.</t>
  </si>
  <si>
    <t>Il comprend les documents suivants :
* le repère utilisé,
* les travaux réalisés,
* les mises à niveau,
* les ouvrages affleurants et pièces de voirie,
* la légende et les symboles utilisés,
- le rapport des essais de portance et de compactage</t>
  </si>
  <si>
    <t>- le rapport des essais des enrobés
- les croquis de repérage et de détails des ouvrages particuliers ou spéciaux, à grande échelle,
- les plans et notes de calculs (résistance des matériaux) des ouvrages spéciaux.</t>
  </si>
  <si>
    <r>
      <rPr>
        <sz val="14"/>
        <rFont val="Arial"/>
        <family val="2"/>
      </rPr>
      <t>COMMUNAUTE DE COMMUNES DU SAULNOIS</t>
    </r>
    <r>
      <rPr>
        <b/>
        <sz val="14"/>
        <rFont val="Arial"/>
        <charset val="1"/>
      </rPr>
      <t xml:space="preserve">
Travaux de Voies Vertes et liaisons cyclables inter-bourgs
Secteur Albestroff-Insming
</t>
    </r>
    <r>
      <rPr>
        <sz val="14"/>
        <rFont val="Arial"/>
        <family val="2"/>
      </rPr>
      <t>BORDEREAU DES PRIX UNITAIRES
Nota : le présent bordereau des prix unitaires est à remplir en chiffres et en lettres</t>
    </r>
  </si>
  <si>
    <r>
      <rPr>
        <sz val="14"/>
        <rFont val="Arial"/>
        <family val="2"/>
      </rPr>
      <t>COMMUNAUTE DE COMMUNES DU SAULNOIS</t>
    </r>
    <r>
      <rPr>
        <b/>
        <sz val="14"/>
        <rFont val="Arial"/>
        <charset val="1"/>
      </rPr>
      <t xml:space="preserve">
Travaux de Voies Vertes et liaisons cyclables inter-bourgs
Secteur Albestroff-Insming
I. Liaison Albestroff - Insming
</t>
    </r>
    <r>
      <rPr>
        <sz val="14"/>
        <rFont val="Arial"/>
        <family val="2"/>
      </rPr>
      <t>1. Albestroff - Collège</t>
    </r>
  </si>
  <si>
    <r>
      <rPr>
        <sz val="14"/>
        <rFont val="Arial"/>
        <family val="2"/>
      </rPr>
      <t>COMMUNAUTE DE COMMUNES DU SAULNOIS</t>
    </r>
    <r>
      <rPr>
        <b/>
        <sz val="14"/>
        <rFont val="Arial"/>
        <charset val="1"/>
      </rPr>
      <t xml:space="preserve">
Travaux de Voies Vertes et liaisons cyclables inter-bourgs
Secteur Albestroff-Insming
I. Liaison Albestroff - Insming
</t>
    </r>
    <r>
      <rPr>
        <sz val="14"/>
        <rFont val="Arial"/>
        <family val="2"/>
      </rPr>
      <t>2. Collège - Insming</t>
    </r>
  </si>
  <si>
    <r>
      <rPr>
        <sz val="14"/>
        <rFont val="Arial"/>
        <family val="2"/>
      </rPr>
      <t>COMMUNAUTE DE COMMUNES DU SAULNOIS</t>
    </r>
    <r>
      <rPr>
        <b/>
        <sz val="14"/>
        <rFont val="Arial"/>
        <family val="2"/>
      </rPr>
      <t xml:space="preserve">
Travaux de Voies Vertes et liaisons cyclables inter-bourgs
Secteur Albestroff-Insming
II. Voie Verte devant le Collège d’Albestroff</t>
    </r>
  </si>
  <si>
    <r>
      <rPr>
        <sz val="14"/>
        <rFont val="Arial"/>
        <family val="2"/>
      </rPr>
      <t>COMMUNAUTE DE COMMUNES DU SAULNOIS</t>
    </r>
    <r>
      <rPr>
        <b/>
        <sz val="14"/>
        <rFont val="Arial"/>
        <family val="2"/>
      </rPr>
      <t xml:space="preserve">
Travaux de Voies Vertes et liaisons cyclables inter-bourgs
Secteur Albestroff-Insming
III. Parking du Collège d’Albestroff</t>
    </r>
  </si>
  <si>
    <t>7.5.16.6</t>
  </si>
  <si>
    <t>Balises</t>
  </si>
  <si>
    <t>7.5.16.6.2</t>
  </si>
  <si>
    <t>J11</t>
  </si>
  <si>
    <t>Taille 1.50mx1.50m.
Mise en forme à définir avec le maître d'ouvrage</t>
  </si>
  <si>
    <t>Balise à poser au niveau des ilôts en résine gravillonnée jaune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</si>
</sst>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0.00\ &quot;F&quot;;[Red]\-#,##0.00\ &quot;F&quot;"/>
    <numFmt numFmtId="165" formatCode="###0.000;\-###0.000"/>
    <numFmt numFmtId="166" formatCode="###0.00_*;\-###0.00_*"/>
  </numFmts>
  <fonts count="32" x14ac:knownFonts="1">
    <font>
      <sz val="11"/>
      <color theme="1"/>
      <name val="Aptos Narrow"/>
      <family val="2"/>
      <scheme val="minor"/>
    </font>
    <font>
      <sz val="10"/>
      <name val="MS Sans Serif"/>
    </font>
    <font>
      <sz val="10"/>
      <name val="Arial"/>
      <family val="2"/>
    </font>
    <font>
      <sz val="6"/>
      <name val="Arial"/>
      <family val="2"/>
    </font>
    <font>
      <b/>
      <sz val="12"/>
      <name val="Arial"/>
      <family val="2"/>
    </font>
    <font>
      <b/>
      <u/>
      <sz val="12"/>
      <name val="Arial"/>
      <family val="2"/>
    </font>
    <font>
      <sz val="12"/>
      <name val="Arial"/>
      <family val="2"/>
    </font>
    <font>
      <sz val="8"/>
      <name val="Arial"/>
      <family val="2"/>
    </font>
    <font>
      <b/>
      <sz val="10"/>
      <name val="Arial"/>
      <family val="2"/>
    </font>
    <font>
      <sz val="10"/>
      <name val="MS Sans Serif"/>
      <family val="2"/>
    </font>
    <font>
      <sz val="18"/>
      <name val="Arial"/>
      <family val="2"/>
    </font>
    <font>
      <sz val="20"/>
      <color theme="1"/>
      <name val="Arial"/>
      <family val="2"/>
    </font>
    <font>
      <b/>
      <sz val="16"/>
      <name val="Arial"/>
      <family val="2"/>
    </font>
    <font>
      <b/>
      <sz val="18"/>
      <name val="Arial"/>
      <family val="2"/>
    </font>
    <font>
      <b/>
      <sz val="22"/>
      <name val="Arial"/>
      <family val="2"/>
    </font>
    <font>
      <sz val="14"/>
      <name val="Arial"/>
      <family val="2"/>
    </font>
    <font>
      <i/>
      <sz val="12"/>
      <name val="Arial"/>
      <family val="2"/>
    </font>
    <font>
      <sz val="11"/>
      <name val="Arial"/>
      <family val="2"/>
    </font>
    <font>
      <b/>
      <i/>
      <sz val="12"/>
      <name val="Arial"/>
      <family val="2"/>
    </font>
    <font>
      <sz val="12"/>
      <color rgb="FFFF0000"/>
      <name val="Arial"/>
      <family val="2"/>
    </font>
    <font>
      <sz val="8"/>
      <name val="MS Sans Serif"/>
    </font>
    <font>
      <b/>
      <sz val="14"/>
      <name val="Arial"/>
      <charset val="1"/>
    </font>
    <font>
      <sz val="14"/>
      <name val="Arial"/>
      <charset val="1"/>
    </font>
    <font>
      <b/>
      <sz val="10"/>
      <name val="Arial"/>
      <charset val="1"/>
    </font>
    <font>
      <b/>
      <sz val="12"/>
      <name val="Arial"/>
    </font>
    <font>
      <b/>
      <sz val="11"/>
      <name val="Arial"/>
    </font>
    <font>
      <b/>
      <sz val="10"/>
      <name val="Arial"/>
    </font>
    <font>
      <sz val="10"/>
      <name val="Arial"/>
    </font>
    <font>
      <b/>
      <i/>
      <sz val="11"/>
      <name val="Arial"/>
    </font>
    <font>
      <i/>
      <sz val="10"/>
      <name val="Arial"/>
    </font>
    <font>
      <b/>
      <i/>
      <sz val="10"/>
      <name val="Arial"/>
    </font>
    <font>
      <b/>
      <sz val="14"/>
      <name val="Arial"/>
      <family val="2"/>
    </font>
  </fonts>
  <fills count="6">
    <fill>
      <patternFill patternType="none"/>
    </fill>
    <fill>
      <patternFill patternType="gray125"/>
    </fill>
    <fill>
      <patternFill patternType="solid">
        <fgColor theme="3" tint="0.79998168889431442"/>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indexed="9"/>
      </patternFill>
    </fill>
  </fills>
  <borders count="19">
    <border>
      <left/>
      <right/>
      <top/>
      <bottom/>
      <diagonal/>
    </border>
    <border>
      <left/>
      <right/>
      <top style="thin">
        <color indexed="64"/>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8"/>
      </left>
      <right style="medium">
        <color indexed="8"/>
      </right>
      <top style="medium">
        <color indexed="8"/>
      </top>
      <bottom style="medium">
        <color indexed="8"/>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medium">
        <color indexed="64"/>
      </right>
      <top/>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1" fillId="0" borderId="0"/>
    <xf numFmtId="0" fontId="2" fillId="0" borderId="0"/>
    <xf numFmtId="0" fontId="2" fillId="0" borderId="0"/>
    <xf numFmtId="0" fontId="9" fillId="0" borderId="0"/>
    <xf numFmtId="0" fontId="1" fillId="0" borderId="0"/>
    <xf numFmtId="164" fontId="9" fillId="0" borderId="0" applyFont="0" applyFill="0" applyBorder="0" applyAlignment="0" applyProtection="0"/>
    <xf numFmtId="0" fontId="20" fillId="0" borderId="0" applyAlignment="0">
      <alignment vertical="top" wrapText="1"/>
      <protection locked="0"/>
    </xf>
  </cellStyleXfs>
  <cellXfs count="111">
    <xf numFmtId="0" fontId="0" fillId="0" borderId="0" xfId="0"/>
    <xf numFmtId="0" fontId="3" fillId="0" borderId="0" xfId="4" applyFont="1" applyAlignment="1">
      <alignment horizontal="center"/>
    </xf>
    <xf numFmtId="0" fontId="2" fillId="0" borderId="0" xfId="4" applyFont="1"/>
    <xf numFmtId="0" fontId="6" fillId="0" borderId="0" xfId="5" applyFont="1" applyAlignment="1">
      <alignment horizontal="center"/>
    </xf>
    <xf numFmtId="0" fontId="2" fillId="0" borderId="0" xfId="5" applyFont="1"/>
    <xf numFmtId="0" fontId="11" fillId="0" borderId="0" xfId="0" applyFont="1" applyAlignment="1">
      <alignment vertical="center" wrapText="1"/>
    </xf>
    <xf numFmtId="0" fontId="4" fillId="0" borderId="0" xfId="5" applyFont="1" applyAlignment="1">
      <alignment wrapText="1"/>
    </xf>
    <xf numFmtId="0" fontId="4" fillId="0" borderId="3" xfId="5" applyFont="1" applyBorder="1" applyAlignment="1">
      <alignment horizontal="center" wrapText="1"/>
    </xf>
    <xf numFmtId="0" fontId="12" fillId="0" borderId="0" xfId="4" applyFont="1" applyAlignment="1">
      <alignment horizontal="center" vertical="center"/>
    </xf>
    <xf numFmtId="0" fontId="8" fillId="0" borderId="0" xfId="4" applyFont="1" applyAlignment="1">
      <alignment horizontal="center" vertical="center"/>
    </xf>
    <xf numFmtId="0" fontId="14" fillId="0" borderId="0" xfId="4" applyFont="1" applyAlignment="1">
      <alignment horizontal="center" vertical="center"/>
    </xf>
    <xf numFmtId="0" fontId="7" fillId="0" borderId="0" xfId="4" applyFont="1"/>
    <xf numFmtId="0" fontId="5" fillId="3" borderId="0" xfId="4" applyFont="1" applyFill="1" applyAlignment="1">
      <alignment horizontal="right" vertical="center"/>
    </xf>
    <xf numFmtId="8" fontId="5" fillId="3" borderId="0" xfId="6" applyNumberFormat="1" applyFont="1" applyFill="1" applyAlignment="1">
      <alignment horizontal="right" vertical="center" wrapText="1"/>
    </xf>
    <xf numFmtId="0" fontId="15" fillId="0" borderId="0" xfId="4" applyFont="1" applyAlignment="1">
      <alignment vertical="center"/>
    </xf>
    <xf numFmtId="0" fontId="15" fillId="0" borderId="0" xfId="4" applyFont="1" applyAlignment="1">
      <alignment horizontal="left" vertical="center" wrapText="1"/>
    </xf>
    <xf numFmtId="0" fontId="15" fillId="0" borderId="0" xfId="4" applyFont="1" applyAlignment="1">
      <alignment horizontal="left" vertical="center"/>
    </xf>
    <xf numFmtId="8" fontId="15" fillId="0" borderId="2" xfId="6" applyNumberFormat="1" applyFont="1" applyBorder="1" applyAlignment="1">
      <alignment horizontal="right" vertical="center" wrapText="1"/>
    </xf>
    <xf numFmtId="44" fontId="2" fillId="0" borderId="0" xfId="4" applyNumberFormat="1" applyFont="1"/>
    <xf numFmtId="8" fontId="16" fillId="0" borderId="3" xfId="0" applyNumberFormat="1" applyFont="1" applyBorder="1" applyAlignment="1">
      <alignment horizontal="right" vertical="center" wrapText="1"/>
    </xf>
    <xf numFmtId="0" fontId="17" fillId="0" borderId="0" xfId="0" applyFont="1" applyAlignment="1">
      <alignment vertical="center"/>
    </xf>
    <xf numFmtId="0" fontId="2" fillId="0" borderId="0" xfId="4" applyFont="1" applyAlignment="1">
      <alignment horizontal="center" vertical="top" shrinkToFit="1"/>
    </xf>
    <xf numFmtId="0" fontId="2" fillId="0" borderId="0" xfId="4" applyFont="1" applyAlignment="1">
      <alignment horizontal="justify" vertical="top" wrapText="1"/>
    </xf>
    <xf numFmtId="4" fontId="2" fillId="0" borderId="0" xfId="4" applyNumberFormat="1" applyFont="1" applyAlignment="1">
      <alignment vertical="top"/>
    </xf>
    <xf numFmtId="0" fontId="2" fillId="0" borderId="0" xfId="4" applyFont="1" applyAlignment="1">
      <alignment horizontal="center"/>
    </xf>
    <xf numFmtId="0" fontId="5" fillId="0" borderId="0" xfId="4" applyFont="1" applyAlignment="1">
      <alignment horizontal="left" vertical="center"/>
    </xf>
    <xf numFmtId="0" fontId="5" fillId="0" borderId="0" xfId="4" applyFont="1" applyAlignment="1">
      <alignment horizontal="right" vertical="center"/>
    </xf>
    <xf numFmtId="8" fontId="5" fillId="0" borderId="0" xfId="6" applyNumberFormat="1" applyFont="1" applyFill="1" applyAlignment="1">
      <alignment horizontal="right" vertical="center" wrapText="1"/>
    </xf>
    <xf numFmtId="0" fontId="7" fillId="3" borderId="0" xfId="4" applyFont="1" applyFill="1"/>
    <xf numFmtId="0" fontId="6" fillId="0" borderId="0" xfId="4" applyFont="1" applyAlignment="1">
      <alignment horizontal="right" vertical="center"/>
    </xf>
    <xf numFmtId="8" fontId="2" fillId="0" borderId="0" xfId="4" applyNumberFormat="1" applyFont="1"/>
    <xf numFmtId="8" fontId="6" fillId="0" borderId="0" xfId="6" applyNumberFormat="1" applyFont="1" applyFill="1" applyAlignment="1">
      <alignment horizontal="right" vertical="center" wrapText="1"/>
    </xf>
    <xf numFmtId="0" fontId="6" fillId="0" borderId="0" xfId="4" applyFont="1" applyAlignment="1">
      <alignment vertical="center"/>
    </xf>
    <xf numFmtId="8" fontId="4" fillId="0" borderId="0" xfId="0" applyNumberFormat="1" applyFont="1" applyAlignment="1">
      <alignment horizontal="right" vertical="center" wrapText="1"/>
    </xf>
    <xf numFmtId="0" fontId="6" fillId="4" borderId="0" xfId="4" applyFont="1" applyFill="1"/>
    <xf numFmtId="8" fontId="4" fillId="4" borderId="1" xfId="0" applyNumberFormat="1" applyFont="1" applyFill="1" applyBorder="1" applyAlignment="1">
      <alignment horizontal="right" vertical="center" wrapText="1"/>
    </xf>
    <xf numFmtId="0" fontId="18" fillId="0" borderId="0" xfId="0" applyFont="1" applyAlignment="1">
      <alignment horizontal="right" vertical="center"/>
    </xf>
    <xf numFmtId="0" fontId="19" fillId="0" borderId="0" xfId="4" applyFont="1" applyAlignment="1">
      <alignment horizontal="center" vertical="center"/>
    </xf>
    <xf numFmtId="8" fontId="6" fillId="3" borderId="0" xfId="6" applyNumberFormat="1" applyFont="1" applyFill="1" applyBorder="1" applyAlignment="1">
      <alignment horizontal="center" vertical="center" wrapText="1"/>
    </xf>
    <xf numFmtId="8" fontId="6" fillId="0" borderId="0" xfId="0" applyNumberFormat="1" applyFont="1" applyAlignment="1">
      <alignment horizontal="center" vertical="center" wrapText="1"/>
    </xf>
    <xf numFmtId="8" fontId="16" fillId="0" borderId="0" xfId="0" applyNumberFormat="1" applyFont="1" applyAlignment="1">
      <alignment horizontal="center" vertical="center" wrapText="1"/>
    </xf>
    <xf numFmtId="0" fontId="2" fillId="0" borderId="0" xfId="1" applyFont="1" applyAlignment="1">
      <alignment vertical="center"/>
    </xf>
    <xf numFmtId="15" fontId="2" fillId="0" borderId="0" xfId="1" applyNumberFormat="1" applyFont="1" applyAlignment="1">
      <alignment horizontal="left" vertical="center"/>
    </xf>
    <xf numFmtId="0" fontId="2" fillId="0" borderId="0" xfId="1" applyFont="1"/>
    <xf numFmtId="0" fontId="20" fillId="0" borderId="0" xfId="7" applyAlignment="1">
      <alignment horizontal="left" vertical="top"/>
      <protection locked="0"/>
    </xf>
    <xf numFmtId="0" fontId="23" fillId="5" borderId="7" xfId="7" applyFont="1" applyFill="1" applyBorder="1" applyAlignment="1">
      <alignment horizontal="center" vertical="top"/>
      <protection locked="0"/>
    </xf>
    <xf numFmtId="0" fontId="24" fillId="0" borderId="8" xfId="7" applyFont="1" applyBorder="1" applyAlignment="1">
      <alignment horizontal="left" vertical="top"/>
      <protection locked="0"/>
    </xf>
    <xf numFmtId="0" fontId="24" fillId="0" borderId="9" xfId="7" applyFont="1" applyBorder="1" applyAlignment="1">
      <alignment horizontal="left" vertical="top" wrapText="1"/>
      <protection locked="0"/>
    </xf>
    <xf numFmtId="0" fontId="24" fillId="0" borderId="9" xfId="7" applyFont="1" applyBorder="1" applyAlignment="1">
      <alignment horizontal="center" vertical="top" wrapText="1"/>
      <protection locked="0"/>
    </xf>
    <xf numFmtId="165" fontId="24" fillId="0" borderId="9" xfId="7" applyNumberFormat="1" applyFont="1" applyBorder="1" applyAlignment="1">
      <alignment horizontal="right" vertical="top"/>
      <protection locked="0"/>
    </xf>
    <xf numFmtId="166" fontId="24" fillId="0" borderId="9" xfId="7" applyNumberFormat="1" applyFont="1" applyBorder="1" applyAlignment="1">
      <alignment horizontal="right" vertical="top"/>
      <protection locked="0"/>
    </xf>
    <xf numFmtId="0" fontId="25" fillId="0" borderId="10" xfId="7" applyFont="1" applyBorder="1" applyAlignment="1">
      <alignment horizontal="left" vertical="top" wrapText="1"/>
      <protection locked="0"/>
    </xf>
    <xf numFmtId="0" fontId="25" fillId="0" borderId="11" xfId="7" applyFont="1" applyBorder="1" applyAlignment="1">
      <alignment horizontal="left" vertical="top" wrapText="1"/>
      <protection locked="0"/>
    </xf>
    <xf numFmtId="0" fontId="25" fillId="0" borderId="11" xfId="7" applyFont="1" applyBorder="1" applyAlignment="1">
      <alignment horizontal="center" vertical="top" wrapText="1"/>
      <protection locked="0"/>
    </xf>
    <xf numFmtId="165" fontId="25" fillId="0" borderId="11" xfId="7" applyNumberFormat="1" applyFont="1" applyBorder="1" applyAlignment="1">
      <alignment horizontal="right" vertical="top"/>
      <protection locked="0"/>
    </xf>
    <xf numFmtId="166" fontId="25" fillId="0" borderId="11" xfId="7" applyNumberFormat="1" applyFont="1" applyBorder="1" applyAlignment="1">
      <alignment horizontal="right" vertical="top"/>
      <protection locked="0"/>
    </xf>
    <xf numFmtId="0" fontId="26" fillId="0" borderId="10" xfId="7" applyFont="1" applyBorder="1" applyAlignment="1">
      <alignment horizontal="left" vertical="top" wrapText="1"/>
      <protection locked="0"/>
    </xf>
    <xf numFmtId="0" fontId="26" fillId="0" borderId="11" xfId="7" applyFont="1" applyBorder="1" applyAlignment="1">
      <alignment horizontal="left" vertical="top" wrapText="1"/>
      <protection locked="0"/>
    </xf>
    <xf numFmtId="0" fontId="26" fillId="0" borderId="11" xfId="7" applyFont="1" applyBorder="1" applyAlignment="1">
      <alignment horizontal="center" vertical="top" wrapText="1"/>
      <protection locked="0"/>
    </xf>
    <xf numFmtId="165" fontId="26" fillId="0" borderId="11" xfId="7" applyNumberFormat="1" applyFont="1" applyBorder="1" applyAlignment="1">
      <alignment horizontal="right" vertical="top"/>
      <protection locked="0"/>
    </xf>
    <xf numFmtId="166" fontId="26" fillId="0" borderId="11" xfId="7" applyNumberFormat="1" applyFont="1" applyBorder="1" applyAlignment="1">
      <alignment horizontal="right" vertical="top"/>
      <protection locked="0"/>
    </xf>
    <xf numFmtId="0" fontId="27" fillId="0" borderId="12" xfId="7" applyFont="1" applyBorder="1" applyAlignment="1">
      <alignment horizontal="left" vertical="top" wrapText="1"/>
      <protection locked="0"/>
    </xf>
    <xf numFmtId="0" fontId="27" fillId="0" borderId="13" xfId="7" applyFont="1" applyBorder="1" applyAlignment="1">
      <alignment horizontal="left" vertical="top" wrapText="1"/>
      <protection locked="0"/>
    </xf>
    <xf numFmtId="0" fontId="27" fillId="0" borderId="13" xfId="7" applyFont="1" applyBorder="1" applyAlignment="1">
      <alignment horizontal="center" vertical="top" wrapText="1"/>
      <protection locked="0"/>
    </xf>
    <xf numFmtId="165" fontId="27" fillId="0" borderId="13" xfId="7" applyNumberFormat="1" applyFont="1" applyBorder="1" applyAlignment="1">
      <alignment horizontal="right" vertical="top"/>
      <protection locked="0"/>
    </xf>
    <xf numFmtId="166" fontId="27" fillId="0" borderId="13" xfId="7" applyNumberFormat="1" applyFont="1" applyBorder="1" applyAlignment="1">
      <alignment horizontal="right" vertical="top"/>
      <protection locked="0"/>
    </xf>
    <xf numFmtId="0" fontId="26" fillId="0" borderId="14" xfId="7" applyFont="1" applyBorder="1" applyAlignment="1">
      <alignment horizontal="left" vertical="top" wrapText="1"/>
      <protection locked="0"/>
    </xf>
    <xf numFmtId="0" fontId="26" fillId="0" borderId="15" xfId="7" applyFont="1" applyBorder="1" applyAlignment="1">
      <alignment horizontal="left" vertical="top" wrapText="1"/>
      <protection locked="0"/>
    </xf>
    <xf numFmtId="0" fontId="26" fillId="0" borderId="15" xfId="7" applyFont="1" applyBorder="1" applyAlignment="1">
      <alignment horizontal="center" vertical="top" wrapText="1"/>
      <protection locked="0"/>
    </xf>
    <xf numFmtId="165" fontId="26" fillId="0" borderId="15" xfId="7" applyNumberFormat="1" applyFont="1" applyBorder="1" applyAlignment="1">
      <alignment horizontal="right" vertical="top"/>
      <protection locked="0"/>
    </xf>
    <xf numFmtId="166" fontId="26" fillId="0" borderId="15" xfId="7" applyNumberFormat="1" applyFont="1" applyBorder="1" applyAlignment="1">
      <alignment horizontal="right" vertical="top"/>
      <protection locked="0"/>
    </xf>
    <xf numFmtId="0" fontId="25" fillId="0" borderId="14" xfId="7" applyFont="1" applyBorder="1" applyAlignment="1">
      <alignment horizontal="left" vertical="top" wrapText="1"/>
      <protection locked="0"/>
    </xf>
    <xf numFmtId="0" fontId="25" fillId="0" borderId="15" xfId="7" applyFont="1" applyBorder="1" applyAlignment="1">
      <alignment horizontal="left" vertical="top" wrapText="1"/>
      <protection locked="0"/>
    </xf>
    <xf numFmtId="0" fontId="25" fillId="0" borderId="15" xfId="7" applyFont="1" applyBorder="1" applyAlignment="1">
      <alignment horizontal="center" vertical="top" wrapText="1"/>
      <protection locked="0"/>
    </xf>
    <xf numFmtId="165" fontId="25" fillId="0" borderId="15" xfId="7" applyNumberFormat="1" applyFont="1" applyBorder="1" applyAlignment="1">
      <alignment horizontal="right" vertical="top"/>
      <protection locked="0"/>
    </xf>
    <xf numFmtId="166" fontId="25" fillId="0" borderId="15" xfId="7" applyNumberFormat="1" applyFont="1" applyBorder="1" applyAlignment="1">
      <alignment horizontal="right" vertical="top"/>
      <protection locked="0"/>
    </xf>
    <xf numFmtId="0" fontId="24" fillId="0" borderId="8" xfId="7" applyFont="1" applyBorder="1" applyAlignment="1">
      <alignment horizontal="left" vertical="top" wrapText="1"/>
      <protection locked="0"/>
    </xf>
    <xf numFmtId="0" fontId="27" fillId="0" borderId="16" xfId="7" applyFont="1" applyBorder="1" applyAlignment="1">
      <alignment horizontal="left" vertical="top" wrapText="1"/>
      <protection locked="0"/>
    </xf>
    <xf numFmtId="0" fontId="27" fillId="0" borderId="17" xfId="7" applyFont="1" applyBorder="1" applyAlignment="1">
      <alignment horizontal="left" vertical="top" wrapText="1"/>
      <protection locked="0"/>
    </xf>
    <xf numFmtId="0" fontId="27" fillId="0" borderId="17" xfId="7" applyFont="1" applyBorder="1" applyAlignment="1">
      <alignment horizontal="center" vertical="top" wrapText="1"/>
      <protection locked="0"/>
    </xf>
    <xf numFmtId="165" fontId="27" fillId="0" borderId="17" xfId="7" applyNumberFormat="1" applyFont="1" applyBorder="1" applyAlignment="1">
      <alignment horizontal="right" vertical="top"/>
      <protection locked="0"/>
    </xf>
    <xf numFmtId="166" fontId="27" fillId="0" borderId="17" xfId="7" applyNumberFormat="1" applyFont="1" applyBorder="1" applyAlignment="1">
      <alignment horizontal="right" vertical="top"/>
      <protection locked="0"/>
    </xf>
    <xf numFmtId="166" fontId="28" fillId="0" borderId="18" xfId="7" applyNumberFormat="1" applyFont="1" applyBorder="1" applyAlignment="1">
      <alignment horizontal="right" vertical="top"/>
      <protection locked="0"/>
    </xf>
    <xf numFmtId="166" fontId="29" fillId="0" borderId="18" xfId="7" applyNumberFormat="1" applyFont="1" applyBorder="1" applyAlignment="1">
      <alignment horizontal="right" vertical="top"/>
      <protection locked="0"/>
    </xf>
    <xf numFmtId="0" fontId="24" fillId="0" borderId="10" xfId="7" applyFont="1" applyBorder="1" applyAlignment="1">
      <alignment horizontal="left" vertical="top" wrapText="1"/>
      <protection locked="0"/>
    </xf>
    <xf numFmtId="0" fontId="30" fillId="0" borderId="11" xfId="7" applyFont="1" applyBorder="1" applyAlignment="1">
      <alignment horizontal="left" vertical="top" wrapText="1"/>
      <protection locked="0"/>
    </xf>
    <xf numFmtId="0" fontId="20" fillId="0" borderId="11" xfId="7" applyBorder="1" applyAlignment="1">
      <alignment horizontal="left" vertical="top"/>
      <protection locked="0"/>
    </xf>
    <xf numFmtId="0" fontId="27" fillId="0" borderId="10" xfId="7" applyFont="1" applyBorder="1" applyAlignment="1">
      <alignment horizontal="left" vertical="top" wrapText="1"/>
      <protection locked="0"/>
    </xf>
    <xf numFmtId="0" fontId="29" fillId="0" borderId="11" xfId="7" applyFont="1" applyBorder="1" applyAlignment="1">
      <alignment horizontal="left" vertical="top" wrapText="1"/>
      <protection locked="0"/>
    </xf>
    <xf numFmtId="0" fontId="27" fillId="0" borderId="14" xfId="7" applyFont="1" applyBorder="1" applyAlignment="1">
      <alignment horizontal="left" vertical="top" wrapText="1"/>
      <protection locked="0"/>
    </xf>
    <xf numFmtId="0" fontId="29" fillId="0" borderId="15" xfId="7" applyFont="1" applyBorder="1" applyAlignment="1">
      <alignment horizontal="left" vertical="top" wrapText="1"/>
      <protection locked="0"/>
    </xf>
    <xf numFmtId="0" fontId="20" fillId="0" borderId="15" xfId="7" applyBorder="1" applyAlignment="1">
      <alignment horizontal="left" vertical="top"/>
      <protection locked="0"/>
    </xf>
    <xf numFmtId="0" fontId="29" fillId="0" borderId="17" xfId="7" applyFont="1" applyBorder="1" applyAlignment="1">
      <alignment horizontal="left" vertical="top" wrapText="1"/>
      <protection locked="0"/>
    </xf>
    <xf numFmtId="0" fontId="20" fillId="0" borderId="17" xfId="7" applyBorder="1" applyAlignment="1">
      <alignment horizontal="left" vertical="top"/>
      <protection locked="0"/>
    </xf>
    <xf numFmtId="0" fontId="5" fillId="3" borderId="0" xfId="4" applyFont="1" applyFill="1" applyAlignment="1">
      <alignment horizontal="left" vertical="center"/>
    </xf>
    <xf numFmtId="0" fontId="3" fillId="0" borderId="0" xfId="4" applyFont="1" applyAlignment="1">
      <alignment horizontal="center"/>
    </xf>
    <xf numFmtId="0" fontId="6" fillId="0" borderId="0" xfId="5" applyFont="1" applyAlignment="1">
      <alignment horizontal="center"/>
    </xf>
    <xf numFmtId="0" fontId="10" fillId="0" borderId="0" xfId="0" applyFont="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3" fillId="0" borderId="0" xfId="4" applyFont="1" applyAlignment="1">
      <alignment horizontal="center" vertical="center"/>
    </xf>
    <xf numFmtId="0" fontId="18" fillId="4" borderId="0" xfId="0" applyFont="1" applyFill="1" applyAlignment="1">
      <alignment horizontal="right" vertical="center"/>
    </xf>
    <xf numFmtId="0" fontId="16" fillId="0" borderId="0" xfId="0" applyFont="1" applyAlignment="1">
      <alignment horizontal="right" vertical="center"/>
    </xf>
    <xf numFmtId="0" fontId="18" fillId="0" borderId="0" xfId="0" applyFont="1" applyAlignment="1">
      <alignment horizontal="right" vertical="center"/>
    </xf>
    <xf numFmtId="0" fontId="31" fillId="0" borderId="0" xfId="7" applyFont="1" applyAlignment="1">
      <alignment horizontal="left" vertical="top" wrapText="1"/>
      <protection locked="0"/>
    </xf>
    <xf numFmtId="0" fontId="22" fillId="0" borderId="0" xfId="7" applyFont="1" applyAlignment="1">
      <alignment horizontal="left" vertical="top"/>
      <protection locked="0"/>
    </xf>
    <xf numFmtId="0" fontId="20" fillId="0" borderId="0" xfId="7" applyAlignment="1">
      <alignment horizontal="left" vertical="top"/>
      <protection locked="0"/>
    </xf>
    <xf numFmtId="0" fontId="28" fillId="0" borderId="4" xfId="7" applyFont="1" applyBorder="1" applyAlignment="1">
      <alignment horizontal="left" vertical="top" wrapText="1"/>
      <protection locked="0"/>
    </xf>
    <xf numFmtId="0" fontId="20" fillId="0" borderId="4" xfId="7" applyBorder="1" applyAlignment="1">
      <alignment horizontal="left" vertical="top"/>
      <protection locked="0"/>
    </xf>
    <xf numFmtId="0" fontId="29" fillId="0" borderId="4" xfId="7" applyFont="1" applyBorder="1" applyAlignment="1">
      <alignment horizontal="left" vertical="top" wrapText="1"/>
      <protection locked="0"/>
    </xf>
  </cellXfs>
  <cellStyles count="8">
    <cellStyle name="Monétaire 2" xfId="6" xr:uid="{3AF5433E-CDA4-4D17-B6D7-6EBAA9230256}"/>
    <cellStyle name="Normal" xfId="0" builtinId="0"/>
    <cellStyle name="Normal 18" xfId="3" xr:uid="{C75997D5-8B38-4C50-8400-58723CCFCAD3}"/>
    <cellStyle name="Normal 2" xfId="1" xr:uid="{B46996F7-0C3F-4C86-BA6A-D32A8EA191CF}"/>
    <cellStyle name="Normal 2 2" xfId="4" xr:uid="{33E0E696-D9D8-4BD7-8ED3-9986C1352DFB}"/>
    <cellStyle name="Normal 21" xfId="2" xr:uid="{64823EB2-5281-4334-AD11-A5CDF7B42D53}"/>
    <cellStyle name="Normal 3" xfId="5" xr:uid="{33ADE62F-2A99-465E-BA18-4A4241DDE33F}"/>
    <cellStyle name="Normal 4" xfId="7" xr:uid="{5E03DEEE-0746-43BC-8B50-0F5F5026A701}"/>
  </cellStyles>
  <dxfs count="0"/>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1933575</xdr:colOff>
      <xdr:row>0</xdr:row>
      <xdr:rowOff>85725</xdr:rowOff>
    </xdr:from>
    <xdr:to>
      <xdr:col>2</xdr:col>
      <xdr:colOff>3133725</xdr:colOff>
      <xdr:row>3</xdr:row>
      <xdr:rowOff>114300</xdr:rowOff>
    </xdr:to>
    <xdr:pic>
      <xdr:nvPicPr>
        <xdr:cNvPr id="2" name="Image 3">
          <a:extLst>
            <a:ext uri="{FF2B5EF4-FFF2-40B4-BE49-F238E27FC236}">
              <a16:creationId xmlns:a16="http://schemas.microsoft.com/office/drawing/2014/main" id="{4CF58C9B-9670-412C-A5EB-2912AA0A931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43175" y="85725"/>
          <a:ext cx="1200150" cy="514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4542F6-F641-4A2E-B6CC-2EE0B92CBADC}">
  <dimension ref="A5:I140"/>
  <sheetViews>
    <sheetView tabSelected="1" view="pageBreakPreview" zoomScaleNormal="80" zoomScaleSheetLayoutView="100" workbookViewId="0"/>
  </sheetViews>
  <sheetFormatPr baseColWidth="10" defaultRowHeight="12.75" x14ac:dyDescent="0.2"/>
  <cols>
    <col min="1" max="1" width="3.7109375" style="24" customWidth="1"/>
    <col min="2" max="2" width="5.42578125" style="2" customWidth="1"/>
    <col min="3" max="3" width="55.140625" style="2" customWidth="1"/>
    <col min="4" max="4" width="8.42578125" style="2" customWidth="1"/>
    <col min="5" max="5" width="20.140625" style="2" customWidth="1"/>
    <col min="6" max="6" width="15.7109375" style="2" bestFit="1" customWidth="1"/>
    <col min="7" max="7" width="14" style="2" bestFit="1" customWidth="1"/>
    <col min="8" max="8" width="15.7109375" style="2" customWidth="1"/>
    <col min="9" max="9" width="16.5703125" style="2" customWidth="1"/>
    <col min="10" max="256" width="11.42578125" style="2"/>
    <col min="257" max="257" width="3.7109375" style="2" customWidth="1"/>
    <col min="258" max="258" width="5.42578125" style="2" customWidth="1"/>
    <col min="259" max="259" width="55.140625" style="2" customWidth="1"/>
    <col min="260" max="260" width="8.42578125" style="2" customWidth="1"/>
    <col min="261" max="261" width="20.140625" style="2" customWidth="1"/>
    <col min="262" max="262" width="15.7109375" style="2" bestFit="1" customWidth="1"/>
    <col min="263" max="264" width="14" style="2" bestFit="1" customWidth="1"/>
    <col min="265" max="512" width="11.42578125" style="2"/>
    <col min="513" max="513" width="3.7109375" style="2" customWidth="1"/>
    <col min="514" max="514" width="5.42578125" style="2" customWidth="1"/>
    <col min="515" max="515" width="55.140625" style="2" customWidth="1"/>
    <col min="516" max="516" width="8.42578125" style="2" customWidth="1"/>
    <col min="517" max="517" width="20.140625" style="2" customWidth="1"/>
    <col min="518" max="518" width="15.7109375" style="2" bestFit="1" customWidth="1"/>
    <col min="519" max="520" width="14" style="2" bestFit="1" customWidth="1"/>
    <col min="521" max="768" width="11.42578125" style="2"/>
    <col min="769" max="769" width="3.7109375" style="2" customWidth="1"/>
    <col min="770" max="770" width="5.42578125" style="2" customWidth="1"/>
    <col min="771" max="771" width="55.140625" style="2" customWidth="1"/>
    <col min="772" max="772" width="8.42578125" style="2" customWidth="1"/>
    <col min="773" max="773" width="20.140625" style="2" customWidth="1"/>
    <col min="774" max="774" width="15.7109375" style="2" bestFit="1" customWidth="1"/>
    <col min="775" max="776" width="14" style="2" bestFit="1" customWidth="1"/>
    <col min="777" max="1024" width="11.42578125" style="2"/>
    <col min="1025" max="1025" width="3.7109375" style="2" customWidth="1"/>
    <col min="1026" max="1026" width="5.42578125" style="2" customWidth="1"/>
    <col min="1027" max="1027" width="55.140625" style="2" customWidth="1"/>
    <col min="1028" max="1028" width="8.42578125" style="2" customWidth="1"/>
    <col min="1029" max="1029" width="20.140625" style="2" customWidth="1"/>
    <col min="1030" max="1030" width="15.7109375" style="2" bestFit="1" customWidth="1"/>
    <col min="1031" max="1032" width="14" style="2" bestFit="1" customWidth="1"/>
    <col min="1033" max="1280" width="11.42578125" style="2"/>
    <col min="1281" max="1281" width="3.7109375" style="2" customWidth="1"/>
    <col min="1282" max="1282" width="5.42578125" style="2" customWidth="1"/>
    <col min="1283" max="1283" width="55.140625" style="2" customWidth="1"/>
    <col min="1284" max="1284" width="8.42578125" style="2" customWidth="1"/>
    <col min="1285" max="1285" width="20.140625" style="2" customWidth="1"/>
    <col min="1286" max="1286" width="15.7109375" style="2" bestFit="1" customWidth="1"/>
    <col min="1287" max="1288" width="14" style="2" bestFit="1" customWidth="1"/>
    <col min="1289" max="1536" width="11.42578125" style="2"/>
    <col min="1537" max="1537" width="3.7109375" style="2" customWidth="1"/>
    <col min="1538" max="1538" width="5.42578125" style="2" customWidth="1"/>
    <col min="1539" max="1539" width="55.140625" style="2" customWidth="1"/>
    <col min="1540" max="1540" width="8.42578125" style="2" customWidth="1"/>
    <col min="1541" max="1541" width="20.140625" style="2" customWidth="1"/>
    <col min="1542" max="1542" width="15.7109375" style="2" bestFit="1" customWidth="1"/>
    <col min="1543" max="1544" width="14" style="2" bestFit="1" customWidth="1"/>
    <col min="1545" max="1792" width="11.42578125" style="2"/>
    <col min="1793" max="1793" width="3.7109375" style="2" customWidth="1"/>
    <col min="1794" max="1794" width="5.42578125" style="2" customWidth="1"/>
    <col min="1795" max="1795" width="55.140625" style="2" customWidth="1"/>
    <col min="1796" max="1796" width="8.42578125" style="2" customWidth="1"/>
    <col min="1797" max="1797" width="20.140625" style="2" customWidth="1"/>
    <col min="1798" max="1798" width="15.7109375" style="2" bestFit="1" customWidth="1"/>
    <col min="1799" max="1800" width="14" style="2" bestFit="1" customWidth="1"/>
    <col min="1801" max="2048" width="11.42578125" style="2"/>
    <col min="2049" max="2049" width="3.7109375" style="2" customWidth="1"/>
    <col min="2050" max="2050" width="5.42578125" style="2" customWidth="1"/>
    <col min="2051" max="2051" width="55.140625" style="2" customWidth="1"/>
    <col min="2052" max="2052" width="8.42578125" style="2" customWidth="1"/>
    <col min="2053" max="2053" width="20.140625" style="2" customWidth="1"/>
    <col min="2054" max="2054" width="15.7109375" style="2" bestFit="1" customWidth="1"/>
    <col min="2055" max="2056" width="14" style="2" bestFit="1" customWidth="1"/>
    <col min="2057" max="2304" width="11.42578125" style="2"/>
    <col min="2305" max="2305" width="3.7109375" style="2" customWidth="1"/>
    <col min="2306" max="2306" width="5.42578125" style="2" customWidth="1"/>
    <col min="2307" max="2307" width="55.140625" style="2" customWidth="1"/>
    <col min="2308" max="2308" width="8.42578125" style="2" customWidth="1"/>
    <col min="2309" max="2309" width="20.140625" style="2" customWidth="1"/>
    <col min="2310" max="2310" width="15.7109375" style="2" bestFit="1" customWidth="1"/>
    <col min="2311" max="2312" width="14" style="2" bestFit="1" customWidth="1"/>
    <col min="2313" max="2560" width="11.42578125" style="2"/>
    <col min="2561" max="2561" width="3.7109375" style="2" customWidth="1"/>
    <col min="2562" max="2562" width="5.42578125" style="2" customWidth="1"/>
    <col min="2563" max="2563" width="55.140625" style="2" customWidth="1"/>
    <col min="2564" max="2564" width="8.42578125" style="2" customWidth="1"/>
    <col min="2565" max="2565" width="20.140625" style="2" customWidth="1"/>
    <col min="2566" max="2566" width="15.7109375" style="2" bestFit="1" customWidth="1"/>
    <col min="2567" max="2568" width="14" style="2" bestFit="1" customWidth="1"/>
    <col min="2569" max="2816" width="11.42578125" style="2"/>
    <col min="2817" max="2817" width="3.7109375" style="2" customWidth="1"/>
    <col min="2818" max="2818" width="5.42578125" style="2" customWidth="1"/>
    <col min="2819" max="2819" width="55.140625" style="2" customWidth="1"/>
    <col min="2820" max="2820" width="8.42578125" style="2" customWidth="1"/>
    <col min="2821" max="2821" width="20.140625" style="2" customWidth="1"/>
    <col min="2822" max="2822" width="15.7109375" style="2" bestFit="1" customWidth="1"/>
    <col min="2823" max="2824" width="14" style="2" bestFit="1" customWidth="1"/>
    <col min="2825" max="3072" width="11.42578125" style="2"/>
    <col min="3073" max="3073" width="3.7109375" style="2" customWidth="1"/>
    <col min="3074" max="3074" width="5.42578125" style="2" customWidth="1"/>
    <col min="3075" max="3075" width="55.140625" style="2" customWidth="1"/>
    <col min="3076" max="3076" width="8.42578125" style="2" customWidth="1"/>
    <col min="3077" max="3077" width="20.140625" style="2" customWidth="1"/>
    <col min="3078" max="3078" width="15.7109375" style="2" bestFit="1" customWidth="1"/>
    <col min="3079" max="3080" width="14" style="2" bestFit="1" customWidth="1"/>
    <col min="3081" max="3328" width="11.42578125" style="2"/>
    <col min="3329" max="3329" width="3.7109375" style="2" customWidth="1"/>
    <col min="3330" max="3330" width="5.42578125" style="2" customWidth="1"/>
    <col min="3331" max="3331" width="55.140625" style="2" customWidth="1"/>
    <col min="3332" max="3332" width="8.42578125" style="2" customWidth="1"/>
    <col min="3333" max="3333" width="20.140625" style="2" customWidth="1"/>
    <col min="3334" max="3334" width="15.7109375" style="2" bestFit="1" customWidth="1"/>
    <col min="3335" max="3336" width="14" style="2" bestFit="1" customWidth="1"/>
    <col min="3337" max="3584" width="11.42578125" style="2"/>
    <col min="3585" max="3585" width="3.7109375" style="2" customWidth="1"/>
    <col min="3586" max="3586" width="5.42578125" style="2" customWidth="1"/>
    <col min="3587" max="3587" width="55.140625" style="2" customWidth="1"/>
    <col min="3588" max="3588" width="8.42578125" style="2" customWidth="1"/>
    <col min="3589" max="3589" width="20.140625" style="2" customWidth="1"/>
    <col min="3590" max="3590" width="15.7109375" style="2" bestFit="1" customWidth="1"/>
    <col min="3591" max="3592" width="14" style="2" bestFit="1" customWidth="1"/>
    <col min="3593" max="3840" width="11.42578125" style="2"/>
    <col min="3841" max="3841" width="3.7109375" style="2" customWidth="1"/>
    <col min="3842" max="3842" width="5.42578125" style="2" customWidth="1"/>
    <col min="3843" max="3843" width="55.140625" style="2" customWidth="1"/>
    <col min="3844" max="3844" width="8.42578125" style="2" customWidth="1"/>
    <col min="3845" max="3845" width="20.140625" style="2" customWidth="1"/>
    <col min="3846" max="3846" width="15.7109375" style="2" bestFit="1" customWidth="1"/>
    <col min="3847" max="3848" width="14" style="2" bestFit="1" customWidth="1"/>
    <col min="3849" max="4096" width="11.42578125" style="2"/>
    <col min="4097" max="4097" width="3.7109375" style="2" customWidth="1"/>
    <col min="4098" max="4098" width="5.42578125" style="2" customWidth="1"/>
    <col min="4099" max="4099" width="55.140625" style="2" customWidth="1"/>
    <col min="4100" max="4100" width="8.42578125" style="2" customWidth="1"/>
    <col min="4101" max="4101" width="20.140625" style="2" customWidth="1"/>
    <col min="4102" max="4102" width="15.7109375" style="2" bestFit="1" customWidth="1"/>
    <col min="4103" max="4104" width="14" style="2" bestFit="1" customWidth="1"/>
    <col min="4105" max="4352" width="11.42578125" style="2"/>
    <col min="4353" max="4353" width="3.7109375" style="2" customWidth="1"/>
    <col min="4354" max="4354" width="5.42578125" style="2" customWidth="1"/>
    <col min="4355" max="4355" width="55.140625" style="2" customWidth="1"/>
    <col min="4356" max="4356" width="8.42578125" style="2" customWidth="1"/>
    <col min="4357" max="4357" width="20.140625" style="2" customWidth="1"/>
    <col min="4358" max="4358" width="15.7109375" style="2" bestFit="1" customWidth="1"/>
    <col min="4359" max="4360" width="14" style="2" bestFit="1" customWidth="1"/>
    <col min="4361" max="4608" width="11.42578125" style="2"/>
    <col min="4609" max="4609" width="3.7109375" style="2" customWidth="1"/>
    <col min="4610" max="4610" width="5.42578125" style="2" customWidth="1"/>
    <col min="4611" max="4611" width="55.140625" style="2" customWidth="1"/>
    <col min="4612" max="4612" width="8.42578125" style="2" customWidth="1"/>
    <col min="4613" max="4613" width="20.140625" style="2" customWidth="1"/>
    <col min="4614" max="4614" width="15.7109375" style="2" bestFit="1" customWidth="1"/>
    <col min="4615" max="4616" width="14" style="2" bestFit="1" customWidth="1"/>
    <col min="4617" max="4864" width="11.42578125" style="2"/>
    <col min="4865" max="4865" width="3.7109375" style="2" customWidth="1"/>
    <col min="4866" max="4866" width="5.42578125" style="2" customWidth="1"/>
    <col min="4867" max="4867" width="55.140625" style="2" customWidth="1"/>
    <col min="4868" max="4868" width="8.42578125" style="2" customWidth="1"/>
    <col min="4869" max="4869" width="20.140625" style="2" customWidth="1"/>
    <col min="4870" max="4870" width="15.7109375" style="2" bestFit="1" customWidth="1"/>
    <col min="4871" max="4872" width="14" style="2" bestFit="1" customWidth="1"/>
    <col min="4873" max="5120" width="11.42578125" style="2"/>
    <col min="5121" max="5121" width="3.7109375" style="2" customWidth="1"/>
    <col min="5122" max="5122" width="5.42578125" style="2" customWidth="1"/>
    <col min="5123" max="5123" width="55.140625" style="2" customWidth="1"/>
    <col min="5124" max="5124" width="8.42578125" style="2" customWidth="1"/>
    <col min="5125" max="5125" width="20.140625" style="2" customWidth="1"/>
    <col min="5126" max="5126" width="15.7109375" style="2" bestFit="1" customWidth="1"/>
    <col min="5127" max="5128" width="14" style="2" bestFit="1" customWidth="1"/>
    <col min="5129" max="5376" width="11.42578125" style="2"/>
    <col min="5377" max="5377" width="3.7109375" style="2" customWidth="1"/>
    <col min="5378" max="5378" width="5.42578125" style="2" customWidth="1"/>
    <col min="5379" max="5379" width="55.140625" style="2" customWidth="1"/>
    <col min="5380" max="5380" width="8.42578125" style="2" customWidth="1"/>
    <col min="5381" max="5381" width="20.140625" style="2" customWidth="1"/>
    <col min="5382" max="5382" width="15.7109375" style="2" bestFit="1" customWidth="1"/>
    <col min="5383" max="5384" width="14" style="2" bestFit="1" customWidth="1"/>
    <col min="5385" max="5632" width="11.42578125" style="2"/>
    <col min="5633" max="5633" width="3.7109375" style="2" customWidth="1"/>
    <col min="5634" max="5634" width="5.42578125" style="2" customWidth="1"/>
    <col min="5635" max="5635" width="55.140625" style="2" customWidth="1"/>
    <col min="5636" max="5636" width="8.42578125" style="2" customWidth="1"/>
    <col min="5637" max="5637" width="20.140625" style="2" customWidth="1"/>
    <col min="5638" max="5638" width="15.7109375" style="2" bestFit="1" customWidth="1"/>
    <col min="5639" max="5640" width="14" style="2" bestFit="1" customWidth="1"/>
    <col min="5641" max="5888" width="11.42578125" style="2"/>
    <col min="5889" max="5889" width="3.7109375" style="2" customWidth="1"/>
    <col min="5890" max="5890" width="5.42578125" style="2" customWidth="1"/>
    <col min="5891" max="5891" width="55.140625" style="2" customWidth="1"/>
    <col min="5892" max="5892" width="8.42578125" style="2" customWidth="1"/>
    <col min="5893" max="5893" width="20.140625" style="2" customWidth="1"/>
    <col min="5894" max="5894" width="15.7109375" style="2" bestFit="1" customWidth="1"/>
    <col min="5895" max="5896" width="14" style="2" bestFit="1" customWidth="1"/>
    <col min="5897" max="6144" width="11.42578125" style="2"/>
    <col min="6145" max="6145" width="3.7109375" style="2" customWidth="1"/>
    <col min="6146" max="6146" width="5.42578125" style="2" customWidth="1"/>
    <col min="6147" max="6147" width="55.140625" style="2" customWidth="1"/>
    <col min="6148" max="6148" width="8.42578125" style="2" customWidth="1"/>
    <col min="6149" max="6149" width="20.140625" style="2" customWidth="1"/>
    <col min="6150" max="6150" width="15.7109375" style="2" bestFit="1" customWidth="1"/>
    <col min="6151" max="6152" width="14" style="2" bestFit="1" customWidth="1"/>
    <col min="6153" max="6400" width="11.42578125" style="2"/>
    <col min="6401" max="6401" width="3.7109375" style="2" customWidth="1"/>
    <col min="6402" max="6402" width="5.42578125" style="2" customWidth="1"/>
    <col min="6403" max="6403" width="55.140625" style="2" customWidth="1"/>
    <col min="6404" max="6404" width="8.42578125" style="2" customWidth="1"/>
    <col min="6405" max="6405" width="20.140625" style="2" customWidth="1"/>
    <col min="6406" max="6406" width="15.7109375" style="2" bestFit="1" customWidth="1"/>
    <col min="6407" max="6408" width="14" style="2" bestFit="1" customWidth="1"/>
    <col min="6409" max="6656" width="11.42578125" style="2"/>
    <col min="6657" max="6657" width="3.7109375" style="2" customWidth="1"/>
    <col min="6658" max="6658" width="5.42578125" style="2" customWidth="1"/>
    <col min="6659" max="6659" width="55.140625" style="2" customWidth="1"/>
    <col min="6660" max="6660" width="8.42578125" style="2" customWidth="1"/>
    <col min="6661" max="6661" width="20.140625" style="2" customWidth="1"/>
    <col min="6662" max="6662" width="15.7109375" style="2" bestFit="1" customWidth="1"/>
    <col min="6663" max="6664" width="14" style="2" bestFit="1" customWidth="1"/>
    <col min="6665" max="6912" width="11.42578125" style="2"/>
    <col min="6913" max="6913" width="3.7109375" style="2" customWidth="1"/>
    <col min="6914" max="6914" width="5.42578125" style="2" customWidth="1"/>
    <col min="6915" max="6915" width="55.140625" style="2" customWidth="1"/>
    <col min="6916" max="6916" width="8.42578125" style="2" customWidth="1"/>
    <col min="6917" max="6917" width="20.140625" style="2" customWidth="1"/>
    <col min="6918" max="6918" width="15.7109375" style="2" bestFit="1" customWidth="1"/>
    <col min="6919" max="6920" width="14" style="2" bestFit="1" customWidth="1"/>
    <col min="6921" max="7168" width="11.42578125" style="2"/>
    <col min="7169" max="7169" width="3.7109375" style="2" customWidth="1"/>
    <col min="7170" max="7170" width="5.42578125" style="2" customWidth="1"/>
    <col min="7171" max="7171" width="55.140625" style="2" customWidth="1"/>
    <col min="7172" max="7172" width="8.42578125" style="2" customWidth="1"/>
    <col min="7173" max="7173" width="20.140625" style="2" customWidth="1"/>
    <col min="7174" max="7174" width="15.7109375" style="2" bestFit="1" customWidth="1"/>
    <col min="7175" max="7176" width="14" style="2" bestFit="1" customWidth="1"/>
    <col min="7177" max="7424" width="11.42578125" style="2"/>
    <col min="7425" max="7425" width="3.7109375" style="2" customWidth="1"/>
    <col min="7426" max="7426" width="5.42578125" style="2" customWidth="1"/>
    <col min="7427" max="7427" width="55.140625" style="2" customWidth="1"/>
    <col min="7428" max="7428" width="8.42578125" style="2" customWidth="1"/>
    <col min="7429" max="7429" width="20.140625" style="2" customWidth="1"/>
    <col min="7430" max="7430" width="15.7109375" style="2" bestFit="1" customWidth="1"/>
    <col min="7431" max="7432" width="14" style="2" bestFit="1" customWidth="1"/>
    <col min="7433" max="7680" width="11.42578125" style="2"/>
    <col min="7681" max="7681" width="3.7109375" style="2" customWidth="1"/>
    <col min="7682" max="7682" width="5.42578125" style="2" customWidth="1"/>
    <col min="7683" max="7683" width="55.140625" style="2" customWidth="1"/>
    <col min="7684" max="7684" width="8.42578125" style="2" customWidth="1"/>
    <col min="7685" max="7685" width="20.140625" style="2" customWidth="1"/>
    <col min="7686" max="7686" width="15.7109375" style="2" bestFit="1" customWidth="1"/>
    <col min="7687" max="7688" width="14" style="2" bestFit="1" customWidth="1"/>
    <col min="7689" max="7936" width="11.42578125" style="2"/>
    <col min="7937" max="7937" width="3.7109375" style="2" customWidth="1"/>
    <col min="7938" max="7938" width="5.42578125" style="2" customWidth="1"/>
    <col min="7939" max="7939" width="55.140625" style="2" customWidth="1"/>
    <col min="7940" max="7940" width="8.42578125" style="2" customWidth="1"/>
    <col min="7941" max="7941" width="20.140625" style="2" customWidth="1"/>
    <col min="7942" max="7942" width="15.7109375" style="2" bestFit="1" customWidth="1"/>
    <col min="7943" max="7944" width="14" style="2" bestFit="1" customWidth="1"/>
    <col min="7945" max="8192" width="11.42578125" style="2"/>
    <col min="8193" max="8193" width="3.7109375" style="2" customWidth="1"/>
    <col min="8194" max="8194" width="5.42578125" style="2" customWidth="1"/>
    <col min="8195" max="8195" width="55.140625" style="2" customWidth="1"/>
    <col min="8196" max="8196" width="8.42578125" style="2" customWidth="1"/>
    <col min="8197" max="8197" width="20.140625" style="2" customWidth="1"/>
    <col min="8198" max="8198" width="15.7109375" style="2" bestFit="1" customWidth="1"/>
    <col min="8199" max="8200" width="14" style="2" bestFit="1" customWidth="1"/>
    <col min="8201" max="8448" width="11.42578125" style="2"/>
    <col min="8449" max="8449" width="3.7109375" style="2" customWidth="1"/>
    <col min="8450" max="8450" width="5.42578125" style="2" customWidth="1"/>
    <col min="8451" max="8451" width="55.140625" style="2" customWidth="1"/>
    <col min="8452" max="8452" width="8.42578125" style="2" customWidth="1"/>
    <col min="8453" max="8453" width="20.140625" style="2" customWidth="1"/>
    <col min="8454" max="8454" width="15.7109375" style="2" bestFit="1" customWidth="1"/>
    <col min="8455" max="8456" width="14" style="2" bestFit="1" customWidth="1"/>
    <col min="8457" max="8704" width="11.42578125" style="2"/>
    <col min="8705" max="8705" width="3.7109375" style="2" customWidth="1"/>
    <col min="8706" max="8706" width="5.42578125" style="2" customWidth="1"/>
    <col min="8707" max="8707" width="55.140625" style="2" customWidth="1"/>
    <col min="8708" max="8708" width="8.42578125" style="2" customWidth="1"/>
    <col min="8709" max="8709" width="20.140625" style="2" customWidth="1"/>
    <col min="8710" max="8710" width="15.7109375" style="2" bestFit="1" customWidth="1"/>
    <col min="8711" max="8712" width="14" style="2" bestFit="1" customWidth="1"/>
    <col min="8713" max="8960" width="11.42578125" style="2"/>
    <col min="8961" max="8961" width="3.7109375" style="2" customWidth="1"/>
    <col min="8962" max="8962" width="5.42578125" style="2" customWidth="1"/>
    <col min="8963" max="8963" width="55.140625" style="2" customWidth="1"/>
    <col min="8964" max="8964" width="8.42578125" style="2" customWidth="1"/>
    <col min="8965" max="8965" width="20.140625" style="2" customWidth="1"/>
    <col min="8966" max="8966" width="15.7109375" style="2" bestFit="1" customWidth="1"/>
    <col min="8967" max="8968" width="14" style="2" bestFit="1" customWidth="1"/>
    <col min="8969" max="9216" width="11.42578125" style="2"/>
    <col min="9217" max="9217" width="3.7109375" style="2" customWidth="1"/>
    <col min="9218" max="9218" width="5.42578125" style="2" customWidth="1"/>
    <col min="9219" max="9219" width="55.140625" style="2" customWidth="1"/>
    <col min="9220" max="9220" width="8.42578125" style="2" customWidth="1"/>
    <col min="9221" max="9221" width="20.140625" style="2" customWidth="1"/>
    <col min="9222" max="9222" width="15.7109375" style="2" bestFit="1" customWidth="1"/>
    <col min="9223" max="9224" width="14" style="2" bestFit="1" customWidth="1"/>
    <col min="9225" max="9472" width="11.42578125" style="2"/>
    <col min="9473" max="9473" width="3.7109375" style="2" customWidth="1"/>
    <col min="9474" max="9474" width="5.42578125" style="2" customWidth="1"/>
    <col min="9475" max="9475" width="55.140625" style="2" customWidth="1"/>
    <col min="9476" max="9476" width="8.42578125" style="2" customWidth="1"/>
    <col min="9477" max="9477" width="20.140625" style="2" customWidth="1"/>
    <col min="9478" max="9478" width="15.7109375" style="2" bestFit="1" customWidth="1"/>
    <col min="9479" max="9480" width="14" style="2" bestFit="1" customWidth="1"/>
    <col min="9481" max="9728" width="11.42578125" style="2"/>
    <col min="9729" max="9729" width="3.7109375" style="2" customWidth="1"/>
    <col min="9730" max="9730" width="5.42578125" style="2" customWidth="1"/>
    <col min="9731" max="9731" width="55.140625" style="2" customWidth="1"/>
    <col min="9732" max="9732" width="8.42578125" style="2" customWidth="1"/>
    <col min="9733" max="9733" width="20.140625" style="2" customWidth="1"/>
    <col min="9734" max="9734" width="15.7109375" style="2" bestFit="1" customWidth="1"/>
    <col min="9735" max="9736" width="14" style="2" bestFit="1" customWidth="1"/>
    <col min="9737" max="9984" width="11.42578125" style="2"/>
    <col min="9985" max="9985" width="3.7109375" style="2" customWidth="1"/>
    <col min="9986" max="9986" width="5.42578125" style="2" customWidth="1"/>
    <col min="9987" max="9987" width="55.140625" style="2" customWidth="1"/>
    <col min="9988" max="9988" width="8.42578125" style="2" customWidth="1"/>
    <col min="9989" max="9989" width="20.140625" style="2" customWidth="1"/>
    <col min="9990" max="9990" width="15.7109375" style="2" bestFit="1" customWidth="1"/>
    <col min="9991" max="9992" width="14" style="2" bestFit="1" customWidth="1"/>
    <col min="9993" max="10240" width="11.42578125" style="2"/>
    <col min="10241" max="10241" width="3.7109375" style="2" customWidth="1"/>
    <col min="10242" max="10242" width="5.42578125" style="2" customWidth="1"/>
    <col min="10243" max="10243" width="55.140625" style="2" customWidth="1"/>
    <col min="10244" max="10244" width="8.42578125" style="2" customWidth="1"/>
    <col min="10245" max="10245" width="20.140625" style="2" customWidth="1"/>
    <col min="10246" max="10246" width="15.7109375" style="2" bestFit="1" customWidth="1"/>
    <col min="10247" max="10248" width="14" style="2" bestFit="1" customWidth="1"/>
    <col min="10249" max="10496" width="11.42578125" style="2"/>
    <col min="10497" max="10497" width="3.7109375" style="2" customWidth="1"/>
    <col min="10498" max="10498" width="5.42578125" style="2" customWidth="1"/>
    <col min="10499" max="10499" width="55.140625" style="2" customWidth="1"/>
    <col min="10500" max="10500" width="8.42578125" style="2" customWidth="1"/>
    <col min="10501" max="10501" width="20.140625" style="2" customWidth="1"/>
    <col min="10502" max="10502" width="15.7109375" style="2" bestFit="1" customWidth="1"/>
    <col min="10503" max="10504" width="14" style="2" bestFit="1" customWidth="1"/>
    <col min="10505" max="10752" width="11.42578125" style="2"/>
    <col min="10753" max="10753" width="3.7109375" style="2" customWidth="1"/>
    <col min="10754" max="10754" width="5.42578125" style="2" customWidth="1"/>
    <col min="10755" max="10755" width="55.140625" style="2" customWidth="1"/>
    <col min="10756" max="10756" width="8.42578125" style="2" customWidth="1"/>
    <col min="10757" max="10757" width="20.140625" style="2" customWidth="1"/>
    <col min="10758" max="10758" width="15.7109375" style="2" bestFit="1" customWidth="1"/>
    <col min="10759" max="10760" width="14" style="2" bestFit="1" customWidth="1"/>
    <col min="10761" max="11008" width="11.42578125" style="2"/>
    <col min="11009" max="11009" width="3.7109375" style="2" customWidth="1"/>
    <col min="11010" max="11010" width="5.42578125" style="2" customWidth="1"/>
    <col min="11011" max="11011" width="55.140625" style="2" customWidth="1"/>
    <col min="11012" max="11012" width="8.42578125" style="2" customWidth="1"/>
    <col min="11013" max="11013" width="20.140625" style="2" customWidth="1"/>
    <col min="11014" max="11014" width="15.7109375" style="2" bestFit="1" customWidth="1"/>
    <col min="11015" max="11016" width="14" style="2" bestFit="1" customWidth="1"/>
    <col min="11017" max="11264" width="11.42578125" style="2"/>
    <col min="11265" max="11265" width="3.7109375" style="2" customWidth="1"/>
    <col min="11266" max="11266" width="5.42578125" style="2" customWidth="1"/>
    <col min="11267" max="11267" width="55.140625" style="2" customWidth="1"/>
    <col min="11268" max="11268" width="8.42578125" style="2" customWidth="1"/>
    <col min="11269" max="11269" width="20.140625" style="2" customWidth="1"/>
    <col min="11270" max="11270" width="15.7109375" style="2" bestFit="1" customWidth="1"/>
    <col min="11271" max="11272" width="14" style="2" bestFit="1" customWidth="1"/>
    <col min="11273" max="11520" width="11.42578125" style="2"/>
    <col min="11521" max="11521" width="3.7109375" style="2" customWidth="1"/>
    <col min="11522" max="11522" width="5.42578125" style="2" customWidth="1"/>
    <col min="11523" max="11523" width="55.140625" style="2" customWidth="1"/>
    <col min="11524" max="11524" width="8.42578125" style="2" customWidth="1"/>
    <col min="11525" max="11525" width="20.140625" style="2" customWidth="1"/>
    <col min="11526" max="11526" width="15.7109375" style="2" bestFit="1" customWidth="1"/>
    <col min="11527" max="11528" width="14" style="2" bestFit="1" customWidth="1"/>
    <col min="11529" max="11776" width="11.42578125" style="2"/>
    <col min="11777" max="11777" width="3.7109375" style="2" customWidth="1"/>
    <col min="11778" max="11778" width="5.42578125" style="2" customWidth="1"/>
    <col min="11779" max="11779" width="55.140625" style="2" customWidth="1"/>
    <col min="11780" max="11780" width="8.42578125" style="2" customWidth="1"/>
    <col min="11781" max="11781" width="20.140625" style="2" customWidth="1"/>
    <col min="11782" max="11782" width="15.7109375" style="2" bestFit="1" customWidth="1"/>
    <col min="11783" max="11784" width="14" style="2" bestFit="1" customWidth="1"/>
    <col min="11785" max="12032" width="11.42578125" style="2"/>
    <col min="12033" max="12033" width="3.7109375" style="2" customWidth="1"/>
    <col min="12034" max="12034" width="5.42578125" style="2" customWidth="1"/>
    <col min="12035" max="12035" width="55.140625" style="2" customWidth="1"/>
    <col min="12036" max="12036" width="8.42578125" style="2" customWidth="1"/>
    <col min="12037" max="12037" width="20.140625" style="2" customWidth="1"/>
    <col min="12038" max="12038" width="15.7109375" style="2" bestFit="1" customWidth="1"/>
    <col min="12039" max="12040" width="14" style="2" bestFit="1" customWidth="1"/>
    <col min="12041" max="12288" width="11.42578125" style="2"/>
    <col min="12289" max="12289" width="3.7109375" style="2" customWidth="1"/>
    <col min="12290" max="12290" width="5.42578125" style="2" customWidth="1"/>
    <col min="12291" max="12291" width="55.140625" style="2" customWidth="1"/>
    <col min="12292" max="12292" width="8.42578125" style="2" customWidth="1"/>
    <col min="12293" max="12293" width="20.140625" style="2" customWidth="1"/>
    <col min="12294" max="12294" width="15.7109375" style="2" bestFit="1" customWidth="1"/>
    <col min="12295" max="12296" width="14" style="2" bestFit="1" customWidth="1"/>
    <col min="12297" max="12544" width="11.42578125" style="2"/>
    <col min="12545" max="12545" width="3.7109375" style="2" customWidth="1"/>
    <col min="12546" max="12546" width="5.42578125" style="2" customWidth="1"/>
    <col min="12547" max="12547" width="55.140625" style="2" customWidth="1"/>
    <col min="12548" max="12548" width="8.42578125" style="2" customWidth="1"/>
    <col min="12549" max="12549" width="20.140625" style="2" customWidth="1"/>
    <col min="12550" max="12550" width="15.7109375" style="2" bestFit="1" customWidth="1"/>
    <col min="12551" max="12552" width="14" style="2" bestFit="1" customWidth="1"/>
    <col min="12553" max="12800" width="11.42578125" style="2"/>
    <col min="12801" max="12801" width="3.7109375" style="2" customWidth="1"/>
    <col min="12802" max="12802" width="5.42578125" style="2" customWidth="1"/>
    <col min="12803" max="12803" width="55.140625" style="2" customWidth="1"/>
    <col min="12804" max="12804" width="8.42578125" style="2" customWidth="1"/>
    <col min="12805" max="12805" width="20.140625" style="2" customWidth="1"/>
    <col min="12806" max="12806" width="15.7109375" style="2" bestFit="1" customWidth="1"/>
    <col min="12807" max="12808" width="14" style="2" bestFit="1" customWidth="1"/>
    <col min="12809" max="13056" width="11.42578125" style="2"/>
    <col min="13057" max="13057" width="3.7109375" style="2" customWidth="1"/>
    <col min="13058" max="13058" width="5.42578125" style="2" customWidth="1"/>
    <col min="13059" max="13059" width="55.140625" style="2" customWidth="1"/>
    <col min="13060" max="13060" width="8.42578125" style="2" customWidth="1"/>
    <col min="13061" max="13061" width="20.140625" style="2" customWidth="1"/>
    <col min="13062" max="13062" width="15.7109375" style="2" bestFit="1" customWidth="1"/>
    <col min="13063" max="13064" width="14" style="2" bestFit="1" customWidth="1"/>
    <col min="13065" max="13312" width="11.42578125" style="2"/>
    <col min="13313" max="13313" width="3.7109375" style="2" customWidth="1"/>
    <col min="13314" max="13314" width="5.42578125" style="2" customWidth="1"/>
    <col min="13315" max="13315" width="55.140625" style="2" customWidth="1"/>
    <col min="13316" max="13316" width="8.42578125" style="2" customWidth="1"/>
    <col min="13317" max="13317" width="20.140625" style="2" customWidth="1"/>
    <col min="13318" max="13318" width="15.7109375" style="2" bestFit="1" customWidth="1"/>
    <col min="13319" max="13320" width="14" style="2" bestFit="1" customWidth="1"/>
    <col min="13321" max="13568" width="11.42578125" style="2"/>
    <col min="13569" max="13569" width="3.7109375" style="2" customWidth="1"/>
    <col min="13570" max="13570" width="5.42578125" style="2" customWidth="1"/>
    <col min="13571" max="13571" width="55.140625" style="2" customWidth="1"/>
    <col min="13572" max="13572" width="8.42578125" style="2" customWidth="1"/>
    <col min="13573" max="13573" width="20.140625" style="2" customWidth="1"/>
    <col min="13574" max="13574" width="15.7109375" style="2" bestFit="1" customWidth="1"/>
    <col min="13575" max="13576" width="14" style="2" bestFit="1" customWidth="1"/>
    <col min="13577" max="13824" width="11.42578125" style="2"/>
    <col min="13825" max="13825" width="3.7109375" style="2" customWidth="1"/>
    <col min="13826" max="13826" width="5.42578125" style="2" customWidth="1"/>
    <col min="13827" max="13827" width="55.140625" style="2" customWidth="1"/>
    <col min="13828" max="13828" width="8.42578125" style="2" customWidth="1"/>
    <col min="13829" max="13829" width="20.140625" style="2" customWidth="1"/>
    <col min="13830" max="13830" width="15.7109375" style="2" bestFit="1" customWidth="1"/>
    <col min="13831" max="13832" width="14" style="2" bestFit="1" customWidth="1"/>
    <col min="13833" max="14080" width="11.42578125" style="2"/>
    <col min="14081" max="14081" width="3.7109375" style="2" customWidth="1"/>
    <col min="14082" max="14082" width="5.42578125" style="2" customWidth="1"/>
    <col min="14083" max="14083" width="55.140625" style="2" customWidth="1"/>
    <col min="14084" max="14084" width="8.42578125" style="2" customWidth="1"/>
    <col min="14085" max="14085" width="20.140625" style="2" customWidth="1"/>
    <col min="14086" max="14086" width="15.7109375" style="2" bestFit="1" customWidth="1"/>
    <col min="14087" max="14088" width="14" style="2" bestFit="1" customWidth="1"/>
    <col min="14089" max="14336" width="11.42578125" style="2"/>
    <col min="14337" max="14337" width="3.7109375" style="2" customWidth="1"/>
    <col min="14338" max="14338" width="5.42578125" style="2" customWidth="1"/>
    <col min="14339" max="14339" width="55.140625" style="2" customWidth="1"/>
    <col min="14340" max="14340" width="8.42578125" style="2" customWidth="1"/>
    <col min="14341" max="14341" width="20.140625" style="2" customWidth="1"/>
    <col min="14342" max="14342" width="15.7109375" style="2" bestFit="1" customWidth="1"/>
    <col min="14343" max="14344" width="14" style="2" bestFit="1" customWidth="1"/>
    <col min="14345" max="14592" width="11.42578125" style="2"/>
    <col min="14593" max="14593" width="3.7109375" style="2" customWidth="1"/>
    <col min="14594" max="14594" width="5.42578125" style="2" customWidth="1"/>
    <col min="14595" max="14595" width="55.140625" style="2" customWidth="1"/>
    <col min="14596" max="14596" width="8.42578125" style="2" customWidth="1"/>
    <col min="14597" max="14597" width="20.140625" style="2" customWidth="1"/>
    <col min="14598" max="14598" width="15.7109375" style="2" bestFit="1" customWidth="1"/>
    <col min="14599" max="14600" width="14" style="2" bestFit="1" customWidth="1"/>
    <col min="14601" max="14848" width="11.42578125" style="2"/>
    <col min="14849" max="14849" width="3.7109375" style="2" customWidth="1"/>
    <col min="14850" max="14850" width="5.42578125" style="2" customWidth="1"/>
    <col min="14851" max="14851" width="55.140625" style="2" customWidth="1"/>
    <col min="14852" max="14852" width="8.42578125" style="2" customWidth="1"/>
    <col min="14853" max="14853" width="20.140625" style="2" customWidth="1"/>
    <col min="14854" max="14854" width="15.7109375" style="2" bestFit="1" customWidth="1"/>
    <col min="14855" max="14856" width="14" style="2" bestFit="1" customWidth="1"/>
    <col min="14857" max="15104" width="11.42578125" style="2"/>
    <col min="15105" max="15105" width="3.7109375" style="2" customWidth="1"/>
    <col min="15106" max="15106" width="5.42578125" style="2" customWidth="1"/>
    <col min="15107" max="15107" width="55.140625" style="2" customWidth="1"/>
    <col min="15108" max="15108" width="8.42578125" style="2" customWidth="1"/>
    <col min="15109" max="15109" width="20.140625" style="2" customWidth="1"/>
    <col min="15110" max="15110" width="15.7109375" style="2" bestFit="1" customWidth="1"/>
    <col min="15111" max="15112" width="14" style="2" bestFit="1" customWidth="1"/>
    <col min="15113" max="15360" width="11.42578125" style="2"/>
    <col min="15361" max="15361" width="3.7109375" style="2" customWidth="1"/>
    <col min="15362" max="15362" width="5.42578125" style="2" customWidth="1"/>
    <col min="15363" max="15363" width="55.140625" style="2" customWidth="1"/>
    <col min="15364" max="15364" width="8.42578125" style="2" customWidth="1"/>
    <col min="15365" max="15365" width="20.140625" style="2" customWidth="1"/>
    <col min="15366" max="15366" width="15.7109375" style="2" bestFit="1" customWidth="1"/>
    <col min="15367" max="15368" width="14" style="2" bestFit="1" customWidth="1"/>
    <col min="15369" max="15616" width="11.42578125" style="2"/>
    <col min="15617" max="15617" width="3.7109375" style="2" customWidth="1"/>
    <col min="15618" max="15618" width="5.42578125" style="2" customWidth="1"/>
    <col min="15619" max="15619" width="55.140625" style="2" customWidth="1"/>
    <col min="15620" max="15620" width="8.42578125" style="2" customWidth="1"/>
    <col min="15621" max="15621" width="20.140625" style="2" customWidth="1"/>
    <col min="15622" max="15622" width="15.7109375" style="2" bestFit="1" customWidth="1"/>
    <col min="15623" max="15624" width="14" style="2" bestFit="1" customWidth="1"/>
    <col min="15625" max="15872" width="11.42578125" style="2"/>
    <col min="15873" max="15873" width="3.7109375" style="2" customWidth="1"/>
    <col min="15874" max="15874" width="5.42578125" style="2" customWidth="1"/>
    <col min="15875" max="15875" width="55.140625" style="2" customWidth="1"/>
    <col min="15876" max="15876" width="8.42578125" style="2" customWidth="1"/>
    <col min="15877" max="15877" width="20.140625" style="2" customWidth="1"/>
    <col min="15878" max="15878" width="15.7109375" style="2" bestFit="1" customWidth="1"/>
    <col min="15879" max="15880" width="14" style="2" bestFit="1" customWidth="1"/>
    <col min="15881" max="16128" width="11.42578125" style="2"/>
    <col min="16129" max="16129" width="3.7109375" style="2" customWidth="1"/>
    <col min="16130" max="16130" width="5.42578125" style="2" customWidth="1"/>
    <col min="16131" max="16131" width="55.140625" style="2" customWidth="1"/>
    <col min="16132" max="16132" width="8.42578125" style="2" customWidth="1"/>
    <col min="16133" max="16133" width="20.140625" style="2" customWidth="1"/>
    <col min="16134" max="16134" width="15.7109375" style="2" bestFit="1" customWidth="1"/>
    <col min="16135" max="16136" width="14" style="2" bestFit="1" customWidth="1"/>
    <col min="16137" max="16384" width="11.42578125" style="2"/>
  </cols>
  <sheetData>
    <row r="5" spans="1:9" x14ac:dyDescent="0.2">
      <c r="A5" s="95" t="s">
        <v>2</v>
      </c>
      <c r="B5" s="95"/>
      <c r="C5" s="95"/>
      <c r="D5" s="95"/>
      <c r="E5" s="95"/>
    </row>
    <row r="6" spans="1:9" ht="9" customHeight="1" x14ac:dyDescent="0.2">
      <c r="A6" s="1"/>
      <c r="B6" s="1"/>
      <c r="C6" s="1"/>
      <c r="D6" s="1"/>
      <c r="E6" s="1"/>
    </row>
    <row r="7" spans="1:9" s="4" customFormat="1" ht="15" x14ac:dyDescent="0.2">
      <c r="A7" s="96" t="s">
        <v>0</v>
      </c>
      <c r="B7" s="96"/>
      <c r="C7" s="96"/>
      <c r="D7" s="96"/>
      <c r="E7" s="96"/>
    </row>
    <row r="8" spans="1:9" s="4" customFormat="1" ht="11.25" customHeight="1" x14ac:dyDescent="0.2">
      <c r="A8" s="3"/>
      <c r="B8" s="3"/>
      <c r="C8" s="3"/>
      <c r="D8" s="3"/>
      <c r="E8" s="3"/>
    </row>
    <row r="9" spans="1:9" s="4" customFormat="1" ht="33" customHeight="1" x14ac:dyDescent="0.25">
      <c r="A9" s="97" t="s">
        <v>1</v>
      </c>
      <c r="B9" s="97"/>
      <c r="C9" s="97"/>
      <c r="D9" s="97"/>
      <c r="E9" s="97"/>
      <c r="F9" s="5"/>
      <c r="G9" s="6"/>
      <c r="H9" s="6"/>
    </row>
    <row r="10" spans="1:9" s="4" customFormat="1" ht="10.5" customHeight="1" thickBot="1" x14ac:dyDescent="0.3">
      <c r="A10" s="7"/>
      <c r="B10" s="7"/>
      <c r="C10" s="7"/>
      <c r="D10" s="7"/>
      <c r="E10" s="7"/>
      <c r="F10" s="6"/>
      <c r="G10" s="6"/>
      <c r="H10" s="6"/>
    </row>
    <row r="11" spans="1:9" ht="69.75" customHeight="1" thickBot="1" x14ac:dyDescent="0.25">
      <c r="A11" s="98" t="s">
        <v>7</v>
      </c>
      <c r="B11" s="99"/>
      <c r="C11" s="99"/>
      <c r="D11" s="99"/>
      <c r="E11" s="100"/>
    </row>
    <row r="12" spans="1:9" ht="9.75" customHeight="1" x14ac:dyDescent="0.2">
      <c r="A12" s="8"/>
      <c r="B12" s="9"/>
      <c r="C12" s="9"/>
      <c r="D12" s="9"/>
      <c r="E12" s="9"/>
    </row>
    <row r="13" spans="1:9" ht="33.75" customHeight="1" x14ac:dyDescent="0.2">
      <c r="A13" s="101" t="s">
        <v>3</v>
      </c>
      <c r="B13" s="101"/>
      <c r="C13" s="101"/>
      <c r="D13" s="101"/>
      <c r="E13" s="101"/>
    </row>
    <row r="14" spans="1:9" ht="22.5" customHeight="1" x14ac:dyDescent="0.2">
      <c r="A14" s="10"/>
      <c r="B14" s="10"/>
      <c r="C14" s="10"/>
      <c r="D14" s="10"/>
      <c r="E14" s="10"/>
      <c r="H14" s="37"/>
      <c r="I14" s="37"/>
    </row>
    <row r="15" spans="1:9" ht="24.75" customHeight="1" x14ac:dyDescent="0.2">
      <c r="A15" s="28"/>
      <c r="B15" s="94" t="s">
        <v>8</v>
      </c>
      <c r="C15" s="94"/>
      <c r="D15" s="12" t="s">
        <v>4</v>
      </c>
      <c r="E15" s="13">
        <f>E16+E17</f>
        <v>0</v>
      </c>
      <c r="H15" s="38"/>
      <c r="I15" s="38"/>
    </row>
    <row r="16" spans="1:9" ht="24.75" customHeight="1" x14ac:dyDescent="0.2">
      <c r="A16" s="11"/>
      <c r="B16" s="32" t="s">
        <v>12</v>
      </c>
      <c r="C16" s="32" t="s">
        <v>13</v>
      </c>
      <c r="D16" s="29" t="s">
        <v>4</v>
      </c>
      <c r="E16" s="31">
        <f>'I.1. Albestroff-Collège'!F114</f>
        <v>0</v>
      </c>
      <c r="G16" s="30"/>
      <c r="H16" s="24"/>
      <c r="I16" s="24"/>
    </row>
    <row r="17" spans="1:9" ht="24.75" customHeight="1" x14ac:dyDescent="0.2">
      <c r="A17" s="11"/>
      <c r="B17" s="32" t="s">
        <v>12</v>
      </c>
      <c r="C17" s="32" t="s">
        <v>14</v>
      </c>
      <c r="D17" s="29" t="s">
        <v>4</v>
      </c>
      <c r="E17" s="31">
        <f>'I.2. Collège-Insming'!F86</f>
        <v>0</v>
      </c>
      <c r="G17" s="30"/>
      <c r="H17" s="24"/>
      <c r="I17" s="24"/>
    </row>
    <row r="18" spans="1:9" ht="15.75" x14ac:dyDescent="0.2">
      <c r="A18" s="11"/>
      <c r="B18" s="25"/>
      <c r="C18" s="25"/>
      <c r="D18" s="26"/>
      <c r="E18" s="27"/>
      <c r="H18" s="24"/>
      <c r="I18" s="24"/>
    </row>
    <row r="19" spans="1:9" ht="24.75" customHeight="1" x14ac:dyDescent="0.2">
      <c r="A19" s="28"/>
      <c r="B19" s="94" t="s">
        <v>9</v>
      </c>
      <c r="C19" s="94"/>
      <c r="D19" s="12" t="s">
        <v>4</v>
      </c>
      <c r="E19" s="13">
        <f>'II. VV devant Collège'!F79</f>
        <v>0</v>
      </c>
      <c r="H19" s="38"/>
      <c r="I19" s="38"/>
    </row>
    <row r="20" spans="1:9" ht="15.75" x14ac:dyDescent="0.2">
      <c r="A20" s="11"/>
      <c r="B20" s="25"/>
      <c r="C20" s="25"/>
      <c r="D20" s="26"/>
      <c r="E20" s="27"/>
      <c r="H20" s="24"/>
      <c r="I20" s="24"/>
    </row>
    <row r="21" spans="1:9" ht="24.75" customHeight="1" x14ac:dyDescent="0.2">
      <c r="A21" s="28"/>
      <c r="B21" s="94" t="s">
        <v>10</v>
      </c>
      <c r="C21" s="94"/>
      <c r="D21" s="12" t="s">
        <v>4</v>
      </c>
      <c r="E21" s="13">
        <f>'III. Parking Collège'!F99</f>
        <v>0</v>
      </c>
      <c r="H21" s="38"/>
      <c r="I21" s="38"/>
    </row>
    <row r="22" spans="1:9" ht="18" x14ac:dyDescent="0.2">
      <c r="A22" s="14"/>
      <c r="B22" s="15"/>
      <c r="C22" s="16"/>
      <c r="D22" s="16"/>
      <c r="E22" s="17"/>
      <c r="F22" s="18"/>
      <c r="G22" s="18"/>
      <c r="H22" s="24"/>
      <c r="I22" s="24"/>
    </row>
    <row r="23" spans="1:9" ht="21" customHeight="1" x14ac:dyDescent="0.2">
      <c r="A23" s="34"/>
      <c r="B23" s="102" t="s">
        <v>11</v>
      </c>
      <c r="C23" s="102"/>
      <c r="D23" s="102"/>
      <c r="E23" s="35">
        <f>E15+E19+E21</f>
        <v>0</v>
      </c>
      <c r="F23" s="18"/>
      <c r="G23" s="18"/>
      <c r="H23" s="39"/>
      <c r="I23" s="39"/>
    </row>
    <row r="24" spans="1:9" ht="21" customHeight="1" thickBot="1" x14ac:dyDescent="0.25">
      <c r="A24" s="103" t="s">
        <v>5</v>
      </c>
      <c r="B24" s="103"/>
      <c r="C24" s="103"/>
      <c r="D24" s="103"/>
      <c r="E24" s="19">
        <f>0.2*E23</f>
        <v>0</v>
      </c>
      <c r="H24" s="40"/>
      <c r="I24" s="40"/>
    </row>
    <row r="25" spans="1:9" ht="21" customHeight="1" x14ac:dyDescent="0.2">
      <c r="A25" s="104" t="s">
        <v>6</v>
      </c>
      <c r="B25" s="104"/>
      <c r="C25" s="104"/>
      <c r="D25" s="104"/>
      <c r="E25" s="33">
        <f>E23+E24</f>
        <v>0</v>
      </c>
      <c r="H25" s="39"/>
      <c r="I25" s="39"/>
    </row>
    <row r="26" spans="1:9" ht="21" customHeight="1" x14ac:dyDescent="0.2">
      <c r="A26" s="36"/>
      <c r="B26" s="36"/>
      <c r="C26" s="36"/>
      <c r="D26" s="36"/>
      <c r="E26" s="33"/>
      <c r="H26" s="39"/>
      <c r="I26" s="39"/>
    </row>
    <row r="27" spans="1:9" ht="18.75" customHeight="1" x14ac:dyDescent="0.2">
      <c r="A27" s="2"/>
      <c r="B27" s="41" t="s">
        <v>15</v>
      </c>
      <c r="D27" s="42" t="s">
        <v>16</v>
      </c>
    </row>
    <row r="28" spans="1:9" ht="18.75" customHeight="1" x14ac:dyDescent="0.2">
      <c r="A28" s="2"/>
      <c r="B28" s="43" t="s">
        <v>17</v>
      </c>
      <c r="D28" s="43" t="s">
        <v>18</v>
      </c>
      <c r="E28" s="20"/>
      <c r="F28" s="20"/>
    </row>
    <row r="29" spans="1:9" ht="18.75" customHeight="1" x14ac:dyDescent="0.2">
      <c r="A29" s="2"/>
    </row>
    <row r="30" spans="1:9" ht="18.75" customHeight="1" x14ac:dyDescent="0.2">
      <c r="A30" s="2"/>
    </row>
    <row r="31" spans="1:9" ht="18.75" customHeight="1" x14ac:dyDescent="0.2">
      <c r="A31" s="2"/>
    </row>
    <row r="32" spans="1:9" ht="18.75" customHeight="1" x14ac:dyDescent="0.2">
      <c r="A32" s="2"/>
    </row>
    <row r="33" spans="1:5" ht="18.75" customHeight="1" x14ac:dyDescent="0.2">
      <c r="A33" s="2"/>
    </row>
    <row r="34" spans="1:5" ht="18.75" customHeight="1" x14ac:dyDescent="0.2">
      <c r="A34" s="2"/>
    </row>
    <row r="35" spans="1:5" ht="18.75" customHeight="1" x14ac:dyDescent="0.2">
      <c r="A35" s="2"/>
    </row>
    <row r="36" spans="1:5" ht="18.75" customHeight="1" x14ac:dyDescent="0.2">
      <c r="A36" s="2"/>
    </row>
    <row r="37" spans="1:5" ht="18.75" customHeight="1" x14ac:dyDescent="0.2">
      <c r="A37" s="2"/>
    </row>
    <row r="38" spans="1:5" ht="18.75" customHeight="1" x14ac:dyDescent="0.2">
      <c r="A38" s="2"/>
    </row>
    <row r="39" spans="1:5" ht="18.75" customHeight="1" x14ac:dyDescent="0.2">
      <c r="A39" s="2"/>
    </row>
    <row r="40" spans="1:5" ht="18.75" customHeight="1" x14ac:dyDescent="0.2">
      <c r="A40" s="2"/>
    </row>
    <row r="41" spans="1:5" ht="18.75" customHeight="1" x14ac:dyDescent="0.2">
      <c r="A41" s="2"/>
    </row>
    <row r="42" spans="1:5" ht="18.75" customHeight="1" x14ac:dyDescent="0.2">
      <c r="A42" s="2"/>
    </row>
    <row r="43" spans="1:5" ht="18.75" customHeight="1" x14ac:dyDescent="0.2">
      <c r="A43" s="2"/>
    </row>
    <row r="44" spans="1:5" ht="18.75" customHeight="1" x14ac:dyDescent="0.2">
      <c r="A44" s="2"/>
    </row>
    <row r="45" spans="1:5" ht="18.75" customHeight="1" x14ac:dyDescent="0.2">
      <c r="A45" s="21"/>
    </row>
    <row r="46" spans="1:5" ht="18.75" customHeight="1" x14ac:dyDescent="0.2">
      <c r="A46" s="21"/>
    </row>
    <row r="47" spans="1:5" ht="5.25" customHeight="1" x14ac:dyDescent="0.2">
      <c r="A47" s="21"/>
      <c r="C47" s="22"/>
      <c r="D47" s="22"/>
      <c r="E47" s="23"/>
    </row>
    <row r="140" spans="1:1" x14ac:dyDescent="0.2">
      <c r="A140" s="2"/>
    </row>
  </sheetData>
  <mergeCells count="11">
    <mergeCell ref="B19:C19"/>
    <mergeCell ref="B21:C21"/>
    <mergeCell ref="B23:D23"/>
    <mergeCell ref="A24:D24"/>
    <mergeCell ref="A25:D25"/>
    <mergeCell ref="B15:C15"/>
    <mergeCell ref="A5:E5"/>
    <mergeCell ref="A7:E7"/>
    <mergeCell ref="A9:E9"/>
    <mergeCell ref="A11:E11"/>
    <mergeCell ref="A13:E13"/>
  </mergeCells>
  <pageMargins left="0.59055118110236227" right="0.39370078740157483" top="0.23622047244094491" bottom="0.39370078740157483" header="0.51181102362204722" footer="0.19685039370078741"/>
  <pageSetup paperSize="9" scale="9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E8FDF6-F5AC-416F-A6D4-44A46A7BC187}">
  <dimension ref="A1:F116"/>
  <sheetViews>
    <sheetView showGridLines="0" view="pageBreakPreview" zoomScale="85" zoomScaleNormal="100" zoomScaleSheetLayoutView="85" workbookViewId="0">
      <selection sqref="A1:F1"/>
    </sheetView>
  </sheetViews>
  <sheetFormatPr baseColWidth="10" defaultColWidth="9.140625" defaultRowHeight="12" customHeight="1" x14ac:dyDescent="0.25"/>
  <cols>
    <col min="1" max="1" width="12" style="44" customWidth="1"/>
    <col min="2" max="2" width="62" style="44" customWidth="1"/>
    <col min="3" max="3" width="5.7109375" style="44" bestFit="1" customWidth="1"/>
    <col min="4" max="4" width="9.5703125" style="44" customWidth="1"/>
    <col min="5" max="5" width="11.85546875" style="44" customWidth="1"/>
    <col min="6" max="6" width="15" style="44" customWidth="1"/>
    <col min="7" max="256" width="9.140625" style="44"/>
    <col min="257" max="257" width="12" style="44" customWidth="1"/>
    <col min="258" max="259" width="62" style="44" customWidth="1"/>
    <col min="260" max="260" width="9.5703125" style="44" customWidth="1"/>
    <col min="261" max="261" width="11.85546875" style="44" customWidth="1"/>
    <col min="262" max="262" width="15" style="44" customWidth="1"/>
    <col min="263" max="512" width="9.140625" style="44"/>
    <col min="513" max="513" width="12" style="44" customWidth="1"/>
    <col min="514" max="515" width="62" style="44" customWidth="1"/>
    <col min="516" max="516" width="9.5703125" style="44" customWidth="1"/>
    <col min="517" max="517" width="11.85546875" style="44" customWidth="1"/>
    <col min="518" max="518" width="15" style="44" customWidth="1"/>
    <col min="519" max="768" width="9.140625" style="44"/>
    <col min="769" max="769" width="12" style="44" customWidth="1"/>
    <col min="770" max="771" width="62" style="44" customWidth="1"/>
    <col min="772" max="772" width="9.5703125" style="44" customWidth="1"/>
    <col min="773" max="773" width="11.85546875" style="44" customWidth="1"/>
    <col min="774" max="774" width="15" style="44" customWidth="1"/>
    <col min="775" max="1024" width="9.140625" style="44"/>
    <col min="1025" max="1025" width="12" style="44" customWidth="1"/>
    <col min="1026" max="1027" width="62" style="44" customWidth="1"/>
    <col min="1028" max="1028" width="9.5703125" style="44" customWidth="1"/>
    <col min="1029" max="1029" width="11.85546875" style="44" customWidth="1"/>
    <col min="1030" max="1030" width="15" style="44" customWidth="1"/>
    <col min="1031" max="1280" width="9.140625" style="44"/>
    <col min="1281" max="1281" width="12" style="44" customWidth="1"/>
    <col min="1282" max="1283" width="62" style="44" customWidth="1"/>
    <col min="1284" max="1284" width="9.5703125" style="44" customWidth="1"/>
    <col min="1285" max="1285" width="11.85546875" style="44" customWidth="1"/>
    <col min="1286" max="1286" width="15" style="44" customWidth="1"/>
    <col min="1287" max="1536" width="9.140625" style="44"/>
    <col min="1537" max="1537" width="12" style="44" customWidth="1"/>
    <col min="1538" max="1539" width="62" style="44" customWidth="1"/>
    <col min="1540" max="1540" width="9.5703125" style="44" customWidth="1"/>
    <col min="1541" max="1541" width="11.85546875" style="44" customWidth="1"/>
    <col min="1542" max="1542" width="15" style="44" customWidth="1"/>
    <col min="1543" max="1792" width="9.140625" style="44"/>
    <col min="1793" max="1793" width="12" style="44" customWidth="1"/>
    <col min="1794" max="1795" width="62" style="44" customWidth="1"/>
    <col min="1796" max="1796" width="9.5703125" style="44" customWidth="1"/>
    <col min="1797" max="1797" width="11.85546875" style="44" customWidth="1"/>
    <col min="1798" max="1798" width="15" style="44" customWidth="1"/>
    <col min="1799" max="2048" width="9.140625" style="44"/>
    <col min="2049" max="2049" width="12" style="44" customWidth="1"/>
    <col min="2050" max="2051" width="62" style="44" customWidth="1"/>
    <col min="2052" max="2052" width="9.5703125" style="44" customWidth="1"/>
    <col min="2053" max="2053" width="11.85546875" style="44" customWidth="1"/>
    <col min="2054" max="2054" width="15" style="44" customWidth="1"/>
    <col min="2055" max="2304" width="9.140625" style="44"/>
    <col min="2305" max="2305" width="12" style="44" customWidth="1"/>
    <col min="2306" max="2307" width="62" style="44" customWidth="1"/>
    <col min="2308" max="2308" width="9.5703125" style="44" customWidth="1"/>
    <col min="2309" max="2309" width="11.85546875" style="44" customWidth="1"/>
    <col min="2310" max="2310" width="15" style="44" customWidth="1"/>
    <col min="2311" max="2560" width="9.140625" style="44"/>
    <col min="2561" max="2561" width="12" style="44" customWidth="1"/>
    <col min="2562" max="2563" width="62" style="44" customWidth="1"/>
    <col min="2564" max="2564" width="9.5703125" style="44" customWidth="1"/>
    <col min="2565" max="2565" width="11.85546875" style="44" customWidth="1"/>
    <col min="2566" max="2566" width="15" style="44" customWidth="1"/>
    <col min="2567" max="2816" width="9.140625" style="44"/>
    <col min="2817" max="2817" width="12" style="44" customWidth="1"/>
    <col min="2818" max="2819" width="62" style="44" customWidth="1"/>
    <col min="2820" max="2820" width="9.5703125" style="44" customWidth="1"/>
    <col min="2821" max="2821" width="11.85546875" style="44" customWidth="1"/>
    <col min="2822" max="2822" width="15" style="44" customWidth="1"/>
    <col min="2823" max="3072" width="9.140625" style="44"/>
    <col min="3073" max="3073" width="12" style="44" customWidth="1"/>
    <col min="3074" max="3075" width="62" style="44" customWidth="1"/>
    <col min="3076" max="3076" width="9.5703125" style="44" customWidth="1"/>
    <col min="3077" max="3077" width="11.85546875" style="44" customWidth="1"/>
    <col min="3078" max="3078" width="15" style="44" customWidth="1"/>
    <col min="3079" max="3328" width="9.140625" style="44"/>
    <col min="3329" max="3329" width="12" style="44" customWidth="1"/>
    <col min="3330" max="3331" width="62" style="44" customWidth="1"/>
    <col min="3332" max="3332" width="9.5703125" style="44" customWidth="1"/>
    <col min="3333" max="3333" width="11.85546875" style="44" customWidth="1"/>
    <col min="3334" max="3334" width="15" style="44" customWidth="1"/>
    <col min="3335" max="3584" width="9.140625" style="44"/>
    <col min="3585" max="3585" width="12" style="44" customWidth="1"/>
    <col min="3586" max="3587" width="62" style="44" customWidth="1"/>
    <col min="3588" max="3588" width="9.5703125" style="44" customWidth="1"/>
    <col min="3589" max="3589" width="11.85546875" style="44" customWidth="1"/>
    <col min="3590" max="3590" width="15" style="44" customWidth="1"/>
    <col min="3591" max="3840" width="9.140625" style="44"/>
    <col min="3841" max="3841" width="12" style="44" customWidth="1"/>
    <col min="3842" max="3843" width="62" style="44" customWidth="1"/>
    <col min="3844" max="3844" width="9.5703125" style="44" customWidth="1"/>
    <col min="3845" max="3845" width="11.85546875" style="44" customWidth="1"/>
    <col min="3846" max="3846" width="15" style="44" customWidth="1"/>
    <col min="3847" max="4096" width="9.140625" style="44"/>
    <col min="4097" max="4097" width="12" style="44" customWidth="1"/>
    <col min="4098" max="4099" width="62" style="44" customWidth="1"/>
    <col min="4100" max="4100" width="9.5703125" style="44" customWidth="1"/>
    <col min="4101" max="4101" width="11.85546875" style="44" customWidth="1"/>
    <col min="4102" max="4102" width="15" style="44" customWidth="1"/>
    <col min="4103" max="4352" width="9.140625" style="44"/>
    <col min="4353" max="4353" width="12" style="44" customWidth="1"/>
    <col min="4354" max="4355" width="62" style="44" customWidth="1"/>
    <col min="4356" max="4356" width="9.5703125" style="44" customWidth="1"/>
    <col min="4357" max="4357" width="11.85546875" style="44" customWidth="1"/>
    <col min="4358" max="4358" width="15" style="44" customWidth="1"/>
    <col min="4359" max="4608" width="9.140625" style="44"/>
    <col min="4609" max="4609" width="12" style="44" customWidth="1"/>
    <col min="4610" max="4611" width="62" style="44" customWidth="1"/>
    <col min="4612" max="4612" width="9.5703125" style="44" customWidth="1"/>
    <col min="4613" max="4613" width="11.85546875" style="44" customWidth="1"/>
    <col min="4614" max="4614" width="15" style="44" customWidth="1"/>
    <col min="4615" max="4864" width="9.140625" style="44"/>
    <col min="4865" max="4865" width="12" style="44" customWidth="1"/>
    <col min="4866" max="4867" width="62" style="44" customWidth="1"/>
    <col min="4868" max="4868" width="9.5703125" style="44" customWidth="1"/>
    <col min="4869" max="4869" width="11.85546875" style="44" customWidth="1"/>
    <col min="4870" max="4870" width="15" style="44" customWidth="1"/>
    <col min="4871" max="5120" width="9.140625" style="44"/>
    <col min="5121" max="5121" width="12" style="44" customWidth="1"/>
    <col min="5122" max="5123" width="62" style="44" customWidth="1"/>
    <col min="5124" max="5124" width="9.5703125" style="44" customWidth="1"/>
    <col min="5125" max="5125" width="11.85546875" style="44" customWidth="1"/>
    <col min="5126" max="5126" width="15" style="44" customWidth="1"/>
    <col min="5127" max="5376" width="9.140625" style="44"/>
    <col min="5377" max="5377" width="12" style="44" customWidth="1"/>
    <col min="5378" max="5379" width="62" style="44" customWidth="1"/>
    <col min="5380" max="5380" width="9.5703125" style="44" customWidth="1"/>
    <col min="5381" max="5381" width="11.85546875" style="44" customWidth="1"/>
    <col min="5382" max="5382" width="15" style="44" customWidth="1"/>
    <col min="5383" max="5632" width="9.140625" style="44"/>
    <col min="5633" max="5633" width="12" style="44" customWidth="1"/>
    <col min="5634" max="5635" width="62" style="44" customWidth="1"/>
    <col min="5636" max="5636" width="9.5703125" style="44" customWidth="1"/>
    <col min="5637" max="5637" width="11.85546875" style="44" customWidth="1"/>
    <col min="5638" max="5638" width="15" style="44" customWidth="1"/>
    <col min="5639" max="5888" width="9.140625" style="44"/>
    <col min="5889" max="5889" width="12" style="44" customWidth="1"/>
    <col min="5890" max="5891" width="62" style="44" customWidth="1"/>
    <col min="5892" max="5892" width="9.5703125" style="44" customWidth="1"/>
    <col min="5893" max="5893" width="11.85546875" style="44" customWidth="1"/>
    <col min="5894" max="5894" width="15" style="44" customWidth="1"/>
    <col min="5895" max="6144" width="9.140625" style="44"/>
    <col min="6145" max="6145" width="12" style="44" customWidth="1"/>
    <col min="6146" max="6147" width="62" style="44" customWidth="1"/>
    <col min="6148" max="6148" width="9.5703125" style="44" customWidth="1"/>
    <col min="6149" max="6149" width="11.85546875" style="44" customWidth="1"/>
    <col min="6150" max="6150" width="15" style="44" customWidth="1"/>
    <col min="6151" max="6400" width="9.140625" style="44"/>
    <col min="6401" max="6401" width="12" style="44" customWidth="1"/>
    <col min="6402" max="6403" width="62" style="44" customWidth="1"/>
    <col min="6404" max="6404" width="9.5703125" style="44" customWidth="1"/>
    <col min="6405" max="6405" width="11.85546875" style="44" customWidth="1"/>
    <col min="6406" max="6406" width="15" style="44" customWidth="1"/>
    <col min="6407" max="6656" width="9.140625" style="44"/>
    <col min="6657" max="6657" width="12" style="44" customWidth="1"/>
    <col min="6658" max="6659" width="62" style="44" customWidth="1"/>
    <col min="6660" max="6660" width="9.5703125" style="44" customWidth="1"/>
    <col min="6661" max="6661" width="11.85546875" style="44" customWidth="1"/>
    <col min="6662" max="6662" width="15" style="44" customWidth="1"/>
    <col min="6663" max="6912" width="9.140625" style="44"/>
    <col min="6913" max="6913" width="12" style="44" customWidth="1"/>
    <col min="6914" max="6915" width="62" style="44" customWidth="1"/>
    <col min="6916" max="6916" width="9.5703125" style="44" customWidth="1"/>
    <col min="6917" max="6917" width="11.85546875" style="44" customWidth="1"/>
    <col min="6918" max="6918" width="15" style="44" customWidth="1"/>
    <col min="6919" max="7168" width="9.140625" style="44"/>
    <col min="7169" max="7169" width="12" style="44" customWidth="1"/>
    <col min="7170" max="7171" width="62" style="44" customWidth="1"/>
    <col min="7172" max="7172" width="9.5703125" style="44" customWidth="1"/>
    <col min="7173" max="7173" width="11.85546875" style="44" customWidth="1"/>
    <col min="7174" max="7174" width="15" style="44" customWidth="1"/>
    <col min="7175" max="7424" width="9.140625" style="44"/>
    <col min="7425" max="7425" width="12" style="44" customWidth="1"/>
    <col min="7426" max="7427" width="62" style="44" customWidth="1"/>
    <col min="7428" max="7428" width="9.5703125" style="44" customWidth="1"/>
    <col min="7429" max="7429" width="11.85546875" style="44" customWidth="1"/>
    <col min="7430" max="7430" width="15" style="44" customWidth="1"/>
    <col min="7431" max="7680" width="9.140625" style="44"/>
    <col min="7681" max="7681" width="12" style="44" customWidth="1"/>
    <col min="7682" max="7683" width="62" style="44" customWidth="1"/>
    <col min="7684" max="7684" width="9.5703125" style="44" customWidth="1"/>
    <col min="7685" max="7685" width="11.85546875" style="44" customWidth="1"/>
    <col min="7686" max="7686" width="15" style="44" customWidth="1"/>
    <col min="7687" max="7936" width="9.140625" style="44"/>
    <col min="7937" max="7937" width="12" style="44" customWidth="1"/>
    <col min="7938" max="7939" width="62" style="44" customWidth="1"/>
    <col min="7940" max="7940" width="9.5703125" style="44" customWidth="1"/>
    <col min="7941" max="7941" width="11.85546875" style="44" customWidth="1"/>
    <col min="7942" max="7942" width="15" style="44" customWidth="1"/>
    <col min="7943" max="8192" width="9.140625" style="44"/>
    <col min="8193" max="8193" width="12" style="44" customWidth="1"/>
    <col min="8194" max="8195" width="62" style="44" customWidth="1"/>
    <col min="8196" max="8196" width="9.5703125" style="44" customWidth="1"/>
    <col min="8197" max="8197" width="11.85546875" style="44" customWidth="1"/>
    <col min="8198" max="8198" width="15" style="44" customWidth="1"/>
    <col min="8199" max="8448" width="9.140625" style="44"/>
    <col min="8449" max="8449" width="12" style="44" customWidth="1"/>
    <col min="8450" max="8451" width="62" style="44" customWidth="1"/>
    <col min="8452" max="8452" width="9.5703125" style="44" customWidth="1"/>
    <col min="8453" max="8453" width="11.85546875" style="44" customWidth="1"/>
    <col min="8454" max="8454" width="15" style="44" customWidth="1"/>
    <col min="8455" max="8704" width="9.140625" style="44"/>
    <col min="8705" max="8705" width="12" style="44" customWidth="1"/>
    <col min="8706" max="8707" width="62" style="44" customWidth="1"/>
    <col min="8708" max="8708" width="9.5703125" style="44" customWidth="1"/>
    <col min="8709" max="8709" width="11.85546875" style="44" customWidth="1"/>
    <col min="8710" max="8710" width="15" style="44" customWidth="1"/>
    <col min="8711" max="8960" width="9.140625" style="44"/>
    <col min="8961" max="8961" width="12" style="44" customWidth="1"/>
    <col min="8962" max="8963" width="62" style="44" customWidth="1"/>
    <col min="8964" max="8964" width="9.5703125" style="44" customWidth="1"/>
    <col min="8965" max="8965" width="11.85546875" style="44" customWidth="1"/>
    <col min="8966" max="8966" width="15" style="44" customWidth="1"/>
    <col min="8967" max="9216" width="9.140625" style="44"/>
    <col min="9217" max="9217" width="12" style="44" customWidth="1"/>
    <col min="9218" max="9219" width="62" style="44" customWidth="1"/>
    <col min="9220" max="9220" width="9.5703125" style="44" customWidth="1"/>
    <col min="9221" max="9221" width="11.85546875" style="44" customWidth="1"/>
    <col min="9222" max="9222" width="15" style="44" customWidth="1"/>
    <col min="9223" max="9472" width="9.140625" style="44"/>
    <col min="9473" max="9473" width="12" style="44" customWidth="1"/>
    <col min="9474" max="9475" width="62" style="44" customWidth="1"/>
    <col min="9476" max="9476" width="9.5703125" style="44" customWidth="1"/>
    <col min="9477" max="9477" width="11.85546875" style="44" customWidth="1"/>
    <col min="9478" max="9478" width="15" style="44" customWidth="1"/>
    <col min="9479" max="9728" width="9.140625" style="44"/>
    <col min="9729" max="9729" width="12" style="44" customWidth="1"/>
    <col min="9730" max="9731" width="62" style="44" customWidth="1"/>
    <col min="9732" max="9732" width="9.5703125" style="44" customWidth="1"/>
    <col min="9733" max="9733" width="11.85546875" style="44" customWidth="1"/>
    <col min="9734" max="9734" width="15" style="44" customWidth="1"/>
    <col min="9735" max="9984" width="9.140625" style="44"/>
    <col min="9985" max="9985" width="12" style="44" customWidth="1"/>
    <col min="9986" max="9987" width="62" style="44" customWidth="1"/>
    <col min="9988" max="9988" width="9.5703125" style="44" customWidth="1"/>
    <col min="9989" max="9989" width="11.85546875" style="44" customWidth="1"/>
    <col min="9990" max="9990" width="15" style="44" customWidth="1"/>
    <col min="9991" max="10240" width="9.140625" style="44"/>
    <col min="10241" max="10241" width="12" style="44" customWidth="1"/>
    <col min="10242" max="10243" width="62" style="44" customWidth="1"/>
    <col min="10244" max="10244" width="9.5703125" style="44" customWidth="1"/>
    <col min="10245" max="10245" width="11.85546875" style="44" customWidth="1"/>
    <col min="10246" max="10246" width="15" style="44" customWidth="1"/>
    <col min="10247" max="10496" width="9.140625" style="44"/>
    <col min="10497" max="10497" width="12" style="44" customWidth="1"/>
    <col min="10498" max="10499" width="62" style="44" customWidth="1"/>
    <col min="10500" max="10500" width="9.5703125" style="44" customWidth="1"/>
    <col min="10501" max="10501" width="11.85546875" style="44" customWidth="1"/>
    <col min="10502" max="10502" width="15" style="44" customWidth="1"/>
    <col min="10503" max="10752" width="9.140625" style="44"/>
    <col min="10753" max="10753" width="12" style="44" customWidth="1"/>
    <col min="10754" max="10755" width="62" style="44" customWidth="1"/>
    <col min="10756" max="10756" width="9.5703125" style="44" customWidth="1"/>
    <col min="10757" max="10757" width="11.85546875" style="44" customWidth="1"/>
    <col min="10758" max="10758" width="15" style="44" customWidth="1"/>
    <col min="10759" max="11008" width="9.140625" style="44"/>
    <col min="11009" max="11009" width="12" style="44" customWidth="1"/>
    <col min="11010" max="11011" width="62" style="44" customWidth="1"/>
    <col min="11012" max="11012" width="9.5703125" style="44" customWidth="1"/>
    <col min="11013" max="11013" width="11.85546875" style="44" customWidth="1"/>
    <col min="11014" max="11014" width="15" style="44" customWidth="1"/>
    <col min="11015" max="11264" width="9.140625" style="44"/>
    <col min="11265" max="11265" width="12" style="44" customWidth="1"/>
    <col min="11266" max="11267" width="62" style="44" customWidth="1"/>
    <col min="11268" max="11268" width="9.5703125" style="44" customWidth="1"/>
    <col min="11269" max="11269" width="11.85546875" style="44" customWidth="1"/>
    <col min="11270" max="11270" width="15" style="44" customWidth="1"/>
    <col min="11271" max="11520" width="9.140625" style="44"/>
    <col min="11521" max="11521" width="12" style="44" customWidth="1"/>
    <col min="11522" max="11523" width="62" style="44" customWidth="1"/>
    <col min="11524" max="11524" width="9.5703125" style="44" customWidth="1"/>
    <col min="11525" max="11525" width="11.85546875" style="44" customWidth="1"/>
    <col min="11526" max="11526" width="15" style="44" customWidth="1"/>
    <col min="11527" max="11776" width="9.140625" style="44"/>
    <col min="11777" max="11777" width="12" style="44" customWidth="1"/>
    <col min="11778" max="11779" width="62" style="44" customWidth="1"/>
    <col min="11780" max="11780" width="9.5703125" style="44" customWidth="1"/>
    <col min="11781" max="11781" width="11.85546875" style="44" customWidth="1"/>
    <col min="11782" max="11782" width="15" style="44" customWidth="1"/>
    <col min="11783" max="12032" width="9.140625" style="44"/>
    <col min="12033" max="12033" width="12" style="44" customWidth="1"/>
    <col min="12034" max="12035" width="62" style="44" customWidth="1"/>
    <col min="12036" max="12036" width="9.5703125" style="44" customWidth="1"/>
    <col min="12037" max="12037" width="11.85546875" style="44" customWidth="1"/>
    <col min="12038" max="12038" width="15" style="44" customWidth="1"/>
    <col min="12039" max="12288" width="9.140625" style="44"/>
    <col min="12289" max="12289" width="12" style="44" customWidth="1"/>
    <col min="12290" max="12291" width="62" style="44" customWidth="1"/>
    <col min="12292" max="12292" width="9.5703125" style="44" customWidth="1"/>
    <col min="12293" max="12293" width="11.85546875" style="44" customWidth="1"/>
    <col min="12294" max="12294" width="15" style="44" customWidth="1"/>
    <col min="12295" max="12544" width="9.140625" style="44"/>
    <col min="12545" max="12545" width="12" style="44" customWidth="1"/>
    <col min="12546" max="12547" width="62" style="44" customWidth="1"/>
    <col min="12548" max="12548" width="9.5703125" style="44" customWidth="1"/>
    <col min="12549" max="12549" width="11.85546875" style="44" customWidth="1"/>
    <col min="12550" max="12550" width="15" style="44" customWidth="1"/>
    <col min="12551" max="12800" width="9.140625" style="44"/>
    <col min="12801" max="12801" width="12" style="44" customWidth="1"/>
    <col min="12802" max="12803" width="62" style="44" customWidth="1"/>
    <col min="12804" max="12804" width="9.5703125" style="44" customWidth="1"/>
    <col min="12805" max="12805" width="11.85546875" style="44" customWidth="1"/>
    <col min="12806" max="12806" width="15" style="44" customWidth="1"/>
    <col min="12807" max="13056" width="9.140625" style="44"/>
    <col min="13057" max="13057" width="12" style="44" customWidth="1"/>
    <col min="13058" max="13059" width="62" style="44" customWidth="1"/>
    <col min="13060" max="13060" width="9.5703125" style="44" customWidth="1"/>
    <col min="13061" max="13061" width="11.85546875" style="44" customWidth="1"/>
    <col min="13062" max="13062" width="15" style="44" customWidth="1"/>
    <col min="13063" max="13312" width="9.140625" style="44"/>
    <col min="13313" max="13313" width="12" style="44" customWidth="1"/>
    <col min="13314" max="13315" width="62" style="44" customWidth="1"/>
    <col min="13316" max="13316" width="9.5703125" style="44" customWidth="1"/>
    <col min="13317" max="13317" width="11.85546875" style="44" customWidth="1"/>
    <col min="13318" max="13318" width="15" style="44" customWidth="1"/>
    <col min="13319" max="13568" width="9.140625" style="44"/>
    <col min="13569" max="13569" width="12" style="44" customWidth="1"/>
    <col min="13570" max="13571" width="62" style="44" customWidth="1"/>
    <col min="13572" max="13572" width="9.5703125" style="44" customWidth="1"/>
    <col min="13573" max="13573" width="11.85546875" style="44" customWidth="1"/>
    <col min="13574" max="13574" width="15" style="44" customWidth="1"/>
    <col min="13575" max="13824" width="9.140625" style="44"/>
    <col min="13825" max="13825" width="12" style="44" customWidth="1"/>
    <col min="13826" max="13827" width="62" style="44" customWidth="1"/>
    <col min="13828" max="13828" width="9.5703125" style="44" customWidth="1"/>
    <col min="13829" max="13829" width="11.85546875" style="44" customWidth="1"/>
    <col min="13830" max="13830" width="15" style="44" customWidth="1"/>
    <col min="13831" max="14080" width="9.140625" style="44"/>
    <col min="14081" max="14081" width="12" style="44" customWidth="1"/>
    <col min="14082" max="14083" width="62" style="44" customWidth="1"/>
    <col min="14084" max="14084" width="9.5703125" style="44" customWidth="1"/>
    <col min="14085" max="14085" width="11.85546875" style="44" customWidth="1"/>
    <col min="14086" max="14086" width="15" style="44" customWidth="1"/>
    <col min="14087" max="14336" width="9.140625" style="44"/>
    <col min="14337" max="14337" width="12" style="44" customWidth="1"/>
    <col min="14338" max="14339" width="62" style="44" customWidth="1"/>
    <col min="14340" max="14340" width="9.5703125" style="44" customWidth="1"/>
    <col min="14341" max="14341" width="11.85546875" style="44" customWidth="1"/>
    <col min="14342" max="14342" width="15" style="44" customWidth="1"/>
    <col min="14343" max="14592" width="9.140625" style="44"/>
    <col min="14593" max="14593" width="12" style="44" customWidth="1"/>
    <col min="14594" max="14595" width="62" style="44" customWidth="1"/>
    <col min="14596" max="14596" width="9.5703125" style="44" customWidth="1"/>
    <col min="14597" max="14597" width="11.85546875" style="44" customWidth="1"/>
    <col min="14598" max="14598" width="15" style="44" customWidth="1"/>
    <col min="14599" max="14848" width="9.140625" style="44"/>
    <col min="14849" max="14849" width="12" style="44" customWidth="1"/>
    <col min="14850" max="14851" width="62" style="44" customWidth="1"/>
    <col min="14852" max="14852" width="9.5703125" style="44" customWidth="1"/>
    <col min="14853" max="14853" width="11.85546875" style="44" customWidth="1"/>
    <col min="14854" max="14854" width="15" style="44" customWidth="1"/>
    <col min="14855" max="15104" width="9.140625" style="44"/>
    <col min="15105" max="15105" width="12" style="44" customWidth="1"/>
    <col min="15106" max="15107" width="62" style="44" customWidth="1"/>
    <col min="15108" max="15108" width="9.5703125" style="44" customWidth="1"/>
    <col min="15109" max="15109" width="11.85546875" style="44" customWidth="1"/>
    <col min="15110" max="15110" width="15" style="44" customWidth="1"/>
    <col min="15111" max="15360" width="9.140625" style="44"/>
    <col min="15361" max="15361" width="12" style="44" customWidth="1"/>
    <col min="15362" max="15363" width="62" style="44" customWidth="1"/>
    <col min="15364" max="15364" width="9.5703125" style="44" customWidth="1"/>
    <col min="15365" max="15365" width="11.85546875" style="44" customWidth="1"/>
    <col min="15366" max="15366" width="15" style="44" customWidth="1"/>
    <col min="15367" max="15616" width="9.140625" style="44"/>
    <col min="15617" max="15617" width="12" style="44" customWidth="1"/>
    <col min="15618" max="15619" width="62" style="44" customWidth="1"/>
    <col min="15620" max="15620" width="9.5703125" style="44" customWidth="1"/>
    <col min="15621" max="15621" width="11.85546875" style="44" customWidth="1"/>
    <col min="15622" max="15622" width="15" style="44" customWidth="1"/>
    <col min="15623" max="15872" width="9.140625" style="44"/>
    <col min="15873" max="15873" width="12" style="44" customWidth="1"/>
    <col min="15874" max="15875" width="62" style="44" customWidth="1"/>
    <col min="15876" max="15876" width="9.5703125" style="44" customWidth="1"/>
    <col min="15877" max="15877" width="11.85546875" style="44" customWidth="1"/>
    <col min="15878" max="15878" width="15" style="44" customWidth="1"/>
    <col min="15879" max="16128" width="9.140625" style="44"/>
    <col min="16129" max="16129" width="12" style="44" customWidth="1"/>
    <col min="16130" max="16131" width="62" style="44" customWidth="1"/>
    <col min="16132" max="16132" width="9.5703125" style="44" customWidth="1"/>
    <col min="16133" max="16133" width="11.85546875" style="44" customWidth="1"/>
    <col min="16134" max="16134" width="15" style="44" customWidth="1"/>
    <col min="16135" max="16384" width="9.140625" style="44"/>
  </cols>
  <sheetData>
    <row r="1" spans="1:6" ht="151.5" customHeight="1" x14ac:dyDescent="0.25">
      <c r="A1" s="105" t="s">
        <v>469</v>
      </c>
      <c r="B1" s="106"/>
      <c r="C1" s="106"/>
      <c r="D1" s="106"/>
      <c r="E1" s="106"/>
      <c r="F1" s="106"/>
    </row>
    <row r="2" spans="1:6" ht="18.75" customHeight="1" thickBot="1" x14ac:dyDescent="0.3">
      <c r="A2" s="106"/>
      <c r="B2" s="107"/>
      <c r="C2" s="107"/>
      <c r="D2" s="107"/>
      <c r="E2" s="107"/>
      <c r="F2" s="107"/>
    </row>
    <row r="3" spans="1:6" ht="14.25" customHeight="1" thickBot="1" x14ac:dyDescent="0.3">
      <c r="A3" s="45" t="s">
        <v>19</v>
      </c>
      <c r="B3" s="45" t="s">
        <v>20</v>
      </c>
      <c r="C3" s="45" t="s">
        <v>21</v>
      </c>
      <c r="D3" s="45" t="s">
        <v>22</v>
      </c>
      <c r="E3" s="45" t="s">
        <v>23</v>
      </c>
      <c r="F3" s="45" t="s">
        <v>24</v>
      </c>
    </row>
    <row r="4" spans="1:6" ht="16.5" customHeight="1" x14ac:dyDescent="0.25">
      <c r="A4" s="76" t="s">
        <v>25</v>
      </c>
      <c r="B4" s="47" t="s">
        <v>26</v>
      </c>
      <c r="C4" s="48"/>
      <c r="D4" s="49"/>
      <c r="E4" s="50"/>
      <c r="F4" s="50"/>
    </row>
    <row r="5" spans="1:6" ht="17.25" customHeight="1" x14ac:dyDescent="0.25">
      <c r="A5" s="51" t="s">
        <v>27</v>
      </c>
      <c r="B5" s="52" t="s">
        <v>28</v>
      </c>
      <c r="C5" s="53"/>
      <c r="D5" s="54"/>
      <c r="E5" s="55"/>
      <c r="F5" s="55"/>
    </row>
    <row r="6" spans="1:6" ht="14.25" customHeight="1" x14ac:dyDescent="0.25">
      <c r="A6" s="56" t="s">
        <v>29</v>
      </c>
      <c r="B6" s="57" t="s">
        <v>30</v>
      </c>
      <c r="C6" s="58"/>
      <c r="D6" s="59"/>
      <c r="E6" s="60"/>
      <c r="F6" s="60"/>
    </row>
    <row r="7" spans="1:6" ht="14.25" customHeight="1" x14ac:dyDescent="0.25">
      <c r="A7" s="61" t="s">
        <v>31</v>
      </c>
      <c r="B7" s="62" t="s">
        <v>32</v>
      </c>
      <c r="C7" s="63" t="s">
        <v>33</v>
      </c>
      <c r="D7" s="64">
        <v>1</v>
      </c>
      <c r="E7" s="65"/>
      <c r="F7" s="65">
        <f>D7*E7</f>
        <v>0</v>
      </c>
    </row>
    <row r="8" spans="1:6" ht="14.25" customHeight="1" x14ac:dyDescent="0.25">
      <c r="A8" s="66" t="s">
        <v>34</v>
      </c>
      <c r="B8" s="67" t="s">
        <v>35</v>
      </c>
      <c r="C8" s="68"/>
      <c r="D8" s="69"/>
      <c r="E8" s="70"/>
      <c r="F8" s="70"/>
    </row>
    <row r="9" spans="1:6" ht="14.25" customHeight="1" x14ac:dyDescent="0.25">
      <c r="A9" s="61" t="s">
        <v>36</v>
      </c>
      <c r="B9" s="62" t="s">
        <v>37</v>
      </c>
      <c r="C9" s="63" t="s">
        <v>33</v>
      </c>
      <c r="D9" s="64">
        <v>1</v>
      </c>
      <c r="E9" s="65"/>
      <c r="F9" s="65">
        <f>D9*E9</f>
        <v>0</v>
      </c>
    </row>
    <row r="10" spans="1:6" ht="14.25" customHeight="1" x14ac:dyDescent="0.25">
      <c r="A10" s="66" t="s">
        <v>38</v>
      </c>
      <c r="B10" s="67" t="s">
        <v>39</v>
      </c>
      <c r="C10" s="68"/>
      <c r="D10" s="69"/>
      <c r="E10" s="70"/>
      <c r="F10" s="70"/>
    </row>
    <row r="11" spans="1:6" ht="14.25" customHeight="1" x14ac:dyDescent="0.25">
      <c r="A11" s="61" t="s">
        <v>40</v>
      </c>
      <c r="B11" s="62" t="s">
        <v>41</v>
      </c>
      <c r="C11" s="63" t="s">
        <v>33</v>
      </c>
      <c r="D11" s="64">
        <v>1</v>
      </c>
      <c r="E11" s="65"/>
      <c r="F11" s="65">
        <f>D11*E11</f>
        <v>0</v>
      </c>
    </row>
    <row r="12" spans="1:6" ht="27" customHeight="1" x14ac:dyDescent="0.25">
      <c r="A12" s="66" t="s">
        <v>42</v>
      </c>
      <c r="B12" s="67" t="s">
        <v>43</v>
      </c>
      <c r="C12" s="68"/>
      <c r="D12" s="69"/>
      <c r="E12" s="70"/>
      <c r="F12" s="70"/>
    </row>
    <row r="13" spans="1:6" ht="27" customHeight="1" x14ac:dyDescent="0.25">
      <c r="A13" s="61" t="s">
        <v>44</v>
      </c>
      <c r="B13" s="62" t="s">
        <v>45</v>
      </c>
      <c r="C13" s="63" t="s">
        <v>33</v>
      </c>
      <c r="D13" s="64">
        <v>1</v>
      </c>
      <c r="E13" s="65"/>
      <c r="F13" s="65">
        <f>D13*E13</f>
        <v>0</v>
      </c>
    </row>
    <row r="14" spans="1:6" ht="17.25" customHeight="1" x14ac:dyDescent="0.25">
      <c r="A14" s="71" t="s">
        <v>46</v>
      </c>
      <c r="B14" s="72" t="s">
        <v>47</v>
      </c>
      <c r="C14" s="73"/>
      <c r="D14" s="74"/>
      <c r="E14" s="75"/>
      <c r="F14" s="75"/>
    </row>
    <row r="15" spans="1:6" ht="14.25" customHeight="1" x14ac:dyDescent="0.25">
      <c r="A15" s="56" t="s">
        <v>48</v>
      </c>
      <c r="B15" s="57" t="s">
        <v>49</v>
      </c>
      <c r="C15" s="58"/>
      <c r="D15" s="59"/>
      <c r="E15" s="60"/>
      <c r="F15" s="60"/>
    </row>
    <row r="16" spans="1:6" ht="14.25" customHeight="1" x14ac:dyDescent="0.25">
      <c r="A16" s="61" t="s">
        <v>50</v>
      </c>
      <c r="B16" s="62" t="s">
        <v>51</v>
      </c>
      <c r="C16" s="63" t="s">
        <v>33</v>
      </c>
      <c r="D16" s="64">
        <v>1</v>
      </c>
      <c r="E16" s="65"/>
      <c r="F16" s="65">
        <f>D16*E16</f>
        <v>0</v>
      </c>
    </row>
    <row r="17" spans="1:6" ht="14.25" customHeight="1" x14ac:dyDescent="0.25">
      <c r="A17" s="66" t="s">
        <v>52</v>
      </c>
      <c r="B17" s="67" t="s">
        <v>53</v>
      </c>
      <c r="C17" s="68"/>
      <c r="D17" s="69"/>
      <c r="E17" s="70"/>
      <c r="F17" s="70"/>
    </row>
    <row r="18" spans="1:6" ht="14.25" customHeight="1" x14ac:dyDescent="0.25">
      <c r="A18" s="61" t="s">
        <v>54</v>
      </c>
      <c r="B18" s="62" t="s">
        <v>55</v>
      </c>
      <c r="C18" s="63" t="s">
        <v>33</v>
      </c>
      <c r="D18" s="64">
        <v>1</v>
      </c>
      <c r="E18" s="65"/>
      <c r="F18" s="65">
        <f>D18*E18</f>
        <v>0</v>
      </c>
    </row>
    <row r="19" spans="1:6" ht="14.25" customHeight="1" x14ac:dyDescent="0.25">
      <c r="A19" s="66" t="s">
        <v>56</v>
      </c>
      <c r="B19" s="67" t="s">
        <v>57</v>
      </c>
      <c r="C19" s="68"/>
      <c r="D19" s="69"/>
      <c r="E19" s="70"/>
      <c r="F19" s="70"/>
    </row>
    <row r="20" spans="1:6" ht="14.25" customHeight="1" x14ac:dyDescent="0.25">
      <c r="A20" s="56" t="s">
        <v>58</v>
      </c>
      <c r="B20" s="57" t="s">
        <v>59</v>
      </c>
      <c r="C20" s="58"/>
      <c r="D20" s="59"/>
      <c r="E20" s="60"/>
      <c r="F20" s="60"/>
    </row>
    <row r="21" spans="1:6" ht="14.25" customHeight="1" x14ac:dyDescent="0.25">
      <c r="A21" s="61" t="s">
        <v>60</v>
      </c>
      <c r="B21" s="62" t="s">
        <v>51</v>
      </c>
      <c r="C21" s="63" t="s">
        <v>33</v>
      </c>
      <c r="D21" s="64">
        <v>1</v>
      </c>
      <c r="E21" s="65"/>
      <c r="F21" s="65">
        <f>D21*E21</f>
        <v>0</v>
      </c>
    </row>
    <row r="22" spans="1:6" ht="27" customHeight="1" x14ac:dyDescent="0.25">
      <c r="A22" s="66" t="s">
        <v>61</v>
      </c>
      <c r="B22" s="67" t="s">
        <v>62</v>
      </c>
      <c r="C22" s="68"/>
      <c r="D22" s="69"/>
      <c r="E22" s="70"/>
      <c r="F22" s="70"/>
    </row>
    <row r="23" spans="1:6" ht="14.25" customHeight="1" x14ac:dyDescent="0.25">
      <c r="A23" s="61" t="s">
        <v>63</v>
      </c>
      <c r="B23" s="62" t="s">
        <v>51</v>
      </c>
      <c r="C23" s="63" t="s">
        <v>33</v>
      </c>
      <c r="D23" s="64">
        <v>1</v>
      </c>
      <c r="E23" s="65"/>
      <c r="F23" s="65">
        <f>D23*E23</f>
        <v>0</v>
      </c>
    </row>
    <row r="24" spans="1:6" ht="14.25" customHeight="1" x14ac:dyDescent="0.25">
      <c r="A24" s="66" t="s">
        <v>64</v>
      </c>
      <c r="B24" s="67" t="s">
        <v>65</v>
      </c>
      <c r="C24" s="68"/>
      <c r="D24" s="69"/>
      <c r="E24" s="70"/>
      <c r="F24" s="70"/>
    </row>
    <row r="25" spans="1:6" ht="27" customHeight="1" x14ac:dyDescent="0.25">
      <c r="A25" s="61" t="s">
        <v>66</v>
      </c>
      <c r="B25" s="62" t="s">
        <v>67</v>
      </c>
      <c r="C25" s="63" t="s">
        <v>68</v>
      </c>
      <c r="D25" s="64">
        <v>250</v>
      </c>
      <c r="E25" s="65"/>
      <c r="F25" s="65">
        <f>D25*E25</f>
        <v>0</v>
      </c>
    </row>
    <row r="26" spans="1:6" ht="14.25" customHeight="1" x14ac:dyDescent="0.25">
      <c r="A26" s="66" t="s">
        <v>69</v>
      </c>
      <c r="B26" s="67" t="s">
        <v>70</v>
      </c>
      <c r="C26" s="68"/>
      <c r="D26" s="69"/>
      <c r="E26" s="70"/>
      <c r="F26" s="70"/>
    </row>
    <row r="27" spans="1:6" ht="14.25" customHeight="1" x14ac:dyDescent="0.25">
      <c r="A27" s="61" t="s">
        <v>71</v>
      </c>
      <c r="B27" s="62" t="s">
        <v>72</v>
      </c>
      <c r="C27" s="63" t="s">
        <v>68</v>
      </c>
      <c r="D27" s="64">
        <v>1500</v>
      </c>
      <c r="E27" s="65"/>
      <c r="F27" s="65">
        <f>D27*E27</f>
        <v>0</v>
      </c>
    </row>
    <row r="28" spans="1:6" ht="14.25" customHeight="1" x14ac:dyDescent="0.25">
      <c r="A28" s="66" t="s">
        <v>73</v>
      </c>
      <c r="B28" s="67" t="s">
        <v>74</v>
      </c>
      <c r="C28" s="68"/>
      <c r="D28" s="69"/>
      <c r="E28" s="70"/>
      <c r="F28" s="70"/>
    </row>
    <row r="29" spans="1:6" ht="14.25" customHeight="1" x14ac:dyDescent="0.25">
      <c r="A29" s="61" t="s">
        <v>75</v>
      </c>
      <c r="B29" s="62" t="s">
        <v>76</v>
      </c>
      <c r="C29" s="63" t="s">
        <v>77</v>
      </c>
      <c r="D29" s="64">
        <v>1000</v>
      </c>
      <c r="E29" s="65"/>
      <c r="F29" s="65">
        <f>D29*E29</f>
        <v>0</v>
      </c>
    </row>
    <row r="30" spans="1:6" ht="14.25" customHeight="1" x14ac:dyDescent="0.25">
      <c r="A30" s="66" t="s">
        <v>78</v>
      </c>
      <c r="B30" s="67" t="s">
        <v>79</v>
      </c>
      <c r="C30" s="68"/>
      <c r="D30" s="69"/>
      <c r="E30" s="70"/>
      <c r="F30" s="70"/>
    </row>
    <row r="31" spans="1:6" ht="14.25" customHeight="1" x14ac:dyDescent="0.25">
      <c r="A31" s="61" t="s">
        <v>80</v>
      </c>
      <c r="B31" s="62" t="s">
        <v>81</v>
      </c>
      <c r="C31" s="63" t="s">
        <v>82</v>
      </c>
      <c r="D31" s="64">
        <v>10</v>
      </c>
      <c r="E31" s="65"/>
      <c r="F31" s="65">
        <f>D31*E31</f>
        <v>0</v>
      </c>
    </row>
    <row r="32" spans="1:6" ht="14.25" customHeight="1" x14ac:dyDescent="0.25">
      <c r="A32" s="61" t="s">
        <v>83</v>
      </c>
      <c r="B32" s="62" t="s">
        <v>84</v>
      </c>
      <c r="C32" s="63" t="s">
        <v>82</v>
      </c>
      <c r="D32" s="64">
        <v>5</v>
      </c>
      <c r="E32" s="65"/>
      <c r="F32" s="65">
        <f>D32*E32</f>
        <v>0</v>
      </c>
    </row>
    <row r="33" spans="1:6" ht="14.25" customHeight="1" x14ac:dyDescent="0.25">
      <c r="A33" s="61" t="s">
        <v>85</v>
      </c>
      <c r="B33" s="62" t="s">
        <v>86</v>
      </c>
      <c r="C33" s="63" t="s">
        <v>68</v>
      </c>
      <c r="D33" s="64">
        <v>2500</v>
      </c>
      <c r="E33" s="65"/>
      <c r="F33" s="65">
        <f>D33*E33</f>
        <v>0</v>
      </c>
    </row>
    <row r="34" spans="1:6" ht="14.25" customHeight="1" x14ac:dyDescent="0.25">
      <c r="A34" s="66" t="s">
        <v>87</v>
      </c>
      <c r="B34" s="67" t="s">
        <v>88</v>
      </c>
      <c r="C34" s="68"/>
      <c r="D34" s="69"/>
      <c r="E34" s="70"/>
      <c r="F34" s="70"/>
    </row>
    <row r="35" spans="1:6" ht="14.25" customHeight="1" x14ac:dyDescent="0.25">
      <c r="A35" s="61" t="s">
        <v>89</v>
      </c>
      <c r="B35" s="62" t="s">
        <v>90</v>
      </c>
      <c r="C35" s="63" t="s">
        <v>77</v>
      </c>
      <c r="D35" s="64">
        <v>50</v>
      </c>
      <c r="E35" s="65"/>
      <c r="F35" s="65">
        <f>D35*E35</f>
        <v>0</v>
      </c>
    </row>
    <row r="36" spans="1:6" ht="27" customHeight="1" x14ac:dyDescent="0.25">
      <c r="A36" s="61" t="s">
        <v>91</v>
      </c>
      <c r="B36" s="62" t="s">
        <v>92</v>
      </c>
      <c r="C36" s="63" t="s">
        <v>82</v>
      </c>
      <c r="D36" s="64">
        <v>5</v>
      </c>
      <c r="E36" s="65"/>
      <c r="F36" s="65">
        <f>D36*E36</f>
        <v>0</v>
      </c>
    </row>
    <row r="37" spans="1:6" ht="14.25" customHeight="1" x14ac:dyDescent="0.25">
      <c r="A37" s="61" t="s">
        <v>93</v>
      </c>
      <c r="B37" s="62" t="s">
        <v>94</v>
      </c>
      <c r="C37" s="63" t="s">
        <v>95</v>
      </c>
      <c r="D37" s="64">
        <v>1</v>
      </c>
      <c r="E37" s="65"/>
      <c r="F37" s="65">
        <f>D37*E37</f>
        <v>0</v>
      </c>
    </row>
    <row r="38" spans="1:6" ht="14.25" customHeight="1" thickBot="1" x14ac:dyDescent="0.3">
      <c r="A38" s="61" t="s">
        <v>96</v>
      </c>
      <c r="B38" s="62" t="s">
        <v>97</v>
      </c>
      <c r="C38" s="63" t="s">
        <v>95</v>
      </c>
      <c r="D38" s="64">
        <v>2</v>
      </c>
      <c r="E38" s="65"/>
      <c r="F38" s="65">
        <f>D38*E38</f>
        <v>0</v>
      </c>
    </row>
    <row r="39" spans="1:6" ht="16.5" customHeight="1" x14ac:dyDescent="0.25">
      <c r="A39" s="76" t="s">
        <v>98</v>
      </c>
      <c r="B39" s="47" t="s">
        <v>99</v>
      </c>
      <c r="C39" s="48"/>
      <c r="D39" s="49"/>
      <c r="E39" s="50"/>
      <c r="F39" s="50"/>
    </row>
    <row r="40" spans="1:6" ht="17.25" customHeight="1" x14ac:dyDescent="0.25">
      <c r="A40" s="51" t="s">
        <v>100</v>
      </c>
      <c r="B40" s="52" t="s">
        <v>101</v>
      </c>
      <c r="C40" s="53"/>
      <c r="D40" s="54"/>
      <c r="E40" s="55"/>
      <c r="F40" s="55"/>
    </row>
    <row r="41" spans="1:6" ht="14.25" customHeight="1" x14ac:dyDescent="0.25">
      <c r="A41" s="61" t="s">
        <v>102</v>
      </c>
      <c r="B41" s="62" t="s">
        <v>103</v>
      </c>
      <c r="C41" s="63" t="s">
        <v>95</v>
      </c>
      <c r="D41" s="64">
        <v>10</v>
      </c>
      <c r="E41" s="65"/>
      <c r="F41" s="65">
        <f>D41*E41</f>
        <v>0</v>
      </c>
    </row>
    <row r="42" spans="1:6" ht="17.25" customHeight="1" x14ac:dyDescent="0.25">
      <c r="A42" s="71" t="s">
        <v>104</v>
      </c>
      <c r="B42" s="72" t="s">
        <v>105</v>
      </c>
      <c r="C42" s="73"/>
      <c r="D42" s="74"/>
      <c r="E42" s="75"/>
      <c r="F42" s="75"/>
    </row>
    <row r="43" spans="1:6" ht="14.25" customHeight="1" x14ac:dyDescent="0.25">
      <c r="A43" s="56" t="s">
        <v>106</v>
      </c>
      <c r="B43" s="57" t="s">
        <v>107</v>
      </c>
      <c r="C43" s="58"/>
      <c r="D43" s="59"/>
      <c r="E43" s="60"/>
      <c r="F43" s="60"/>
    </row>
    <row r="44" spans="1:6" ht="14.25" customHeight="1" thickBot="1" x14ac:dyDescent="0.3">
      <c r="A44" s="61" t="s">
        <v>108</v>
      </c>
      <c r="B44" s="62" t="s">
        <v>109</v>
      </c>
      <c r="C44" s="63" t="s">
        <v>68</v>
      </c>
      <c r="D44" s="64">
        <v>4000</v>
      </c>
      <c r="E44" s="65"/>
      <c r="F44" s="65">
        <f>D44*E44</f>
        <v>0</v>
      </c>
    </row>
    <row r="45" spans="1:6" ht="16.5" customHeight="1" x14ac:dyDescent="0.25">
      <c r="A45" s="76" t="s">
        <v>110</v>
      </c>
      <c r="B45" s="47" t="s">
        <v>111</v>
      </c>
      <c r="C45" s="48"/>
      <c r="D45" s="49"/>
      <c r="E45" s="50"/>
      <c r="F45" s="50"/>
    </row>
    <row r="46" spans="1:6" ht="17.25" customHeight="1" x14ac:dyDescent="0.25">
      <c r="A46" s="51" t="s">
        <v>112</v>
      </c>
      <c r="B46" s="52" t="s">
        <v>113</v>
      </c>
      <c r="C46" s="53"/>
      <c r="D46" s="54"/>
      <c r="E46" s="55"/>
      <c r="F46" s="55"/>
    </row>
    <row r="47" spans="1:6" ht="14.25" customHeight="1" x14ac:dyDescent="0.25">
      <c r="A47" s="56" t="s">
        <v>114</v>
      </c>
      <c r="B47" s="57" t="s">
        <v>115</v>
      </c>
      <c r="C47" s="58"/>
      <c r="D47" s="59"/>
      <c r="E47" s="60"/>
      <c r="F47" s="60"/>
    </row>
    <row r="48" spans="1:6" ht="14.25" customHeight="1" x14ac:dyDescent="0.25">
      <c r="A48" s="56" t="s">
        <v>116</v>
      </c>
      <c r="B48" s="57" t="s">
        <v>117</v>
      </c>
      <c r="C48" s="58"/>
      <c r="D48" s="59"/>
      <c r="E48" s="60"/>
      <c r="F48" s="60"/>
    </row>
    <row r="49" spans="1:6" ht="14.25" customHeight="1" x14ac:dyDescent="0.25">
      <c r="A49" s="61" t="s">
        <v>118</v>
      </c>
      <c r="B49" s="62" t="s">
        <v>119</v>
      </c>
      <c r="C49" s="63" t="s">
        <v>82</v>
      </c>
      <c r="D49" s="64">
        <v>1250</v>
      </c>
      <c r="E49" s="65"/>
      <c r="F49" s="65">
        <f>D49*E49</f>
        <v>0</v>
      </c>
    </row>
    <row r="50" spans="1:6" ht="14.25" customHeight="1" x14ac:dyDescent="0.25">
      <c r="A50" s="66" t="s">
        <v>120</v>
      </c>
      <c r="B50" s="67" t="s">
        <v>121</v>
      </c>
      <c r="C50" s="68"/>
      <c r="D50" s="69"/>
      <c r="E50" s="70"/>
      <c r="F50" s="70"/>
    </row>
    <row r="51" spans="1:6" ht="14.25" customHeight="1" x14ac:dyDescent="0.25">
      <c r="A51" s="61" t="s">
        <v>122</v>
      </c>
      <c r="B51" s="62" t="s">
        <v>123</v>
      </c>
      <c r="C51" s="63" t="s">
        <v>68</v>
      </c>
      <c r="D51" s="64">
        <v>3200</v>
      </c>
      <c r="E51" s="65"/>
      <c r="F51" s="65">
        <f>D51*E51</f>
        <v>0</v>
      </c>
    </row>
    <row r="52" spans="1:6" ht="17.25" customHeight="1" x14ac:dyDescent="0.25">
      <c r="A52" s="71" t="s">
        <v>124</v>
      </c>
      <c r="B52" s="72" t="s">
        <v>125</v>
      </c>
      <c r="C52" s="73"/>
      <c r="D52" s="74"/>
      <c r="E52" s="75"/>
      <c r="F52" s="75"/>
    </row>
    <row r="53" spans="1:6" ht="14.25" customHeight="1" x14ac:dyDescent="0.25">
      <c r="A53" s="56" t="s">
        <v>126</v>
      </c>
      <c r="B53" s="57" t="s">
        <v>127</v>
      </c>
      <c r="C53" s="58"/>
      <c r="D53" s="59"/>
      <c r="E53" s="60"/>
      <c r="F53" s="60"/>
    </row>
    <row r="54" spans="1:6" ht="14.25" customHeight="1" x14ac:dyDescent="0.25">
      <c r="A54" s="56" t="s">
        <v>128</v>
      </c>
      <c r="B54" s="57" t="s">
        <v>129</v>
      </c>
      <c r="C54" s="58"/>
      <c r="D54" s="59"/>
      <c r="E54" s="60"/>
      <c r="F54" s="60"/>
    </row>
    <row r="55" spans="1:6" ht="14.25" customHeight="1" x14ac:dyDescent="0.25">
      <c r="A55" s="61" t="s">
        <v>130</v>
      </c>
      <c r="B55" s="62" t="s">
        <v>131</v>
      </c>
      <c r="C55" s="63" t="s">
        <v>77</v>
      </c>
      <c r="D55" s="64">
        <v>10</v>
      </c>
      <c r="E55" s="65"/>
      <c r="F55" s="65">
        <f>D55*E55</f>
        <v>0</v>
      </c>
    </row>
    <row r="56" spans="1:6" ht="14.25" customHeight="1" x14ac:dyDescent="0.25">
      <c r="A56" s="61" t="s">
        <v>132</v>
      </c>
      <c r="B56" s="62" t="s">
        <v>133</v>
      </c>
      <c r="C56" s="63" t="s">
        <v>77</v>
      </c>
      <c r="D56" s="64">
        <v>50</v>
      </c>
      <c r="E56" s="65"/>
      <c r="F56" s="65">
        <f>D56*E56</f>
        <v>0</v>
      </c>
    </row>
    <row r="57" spans="1:6" ht="14.25" customHeight="1" x14ac:dyDescent="0.25">
      <c r="A57" s="61" t="s">
        <v>134</v>
      </c>
      <c r="B57" s="62" t="s">
        <v>135</v>
      </c>
      <c r="C57" s="63" t="s">
        <v>77</v>
      </c>
      <c r="D57" s="64">
        <v>3</v>
      </c>
      <c r="E57" s="65"/>
      <c r="F57" s="65">
        <f>D57*E57</f>
        <v>0</v>
      </c>
    </row>
    <row r="58" spans="1:6" ht="14.25" customHeight="1" x14ac:dyDescent="0.25">
      <c r="A58" s="66" t="s">
        <v>136</v>
      </c>
      <c r="B58" s="67" t="s">
        <v>137</v>
      </c>
      <c r="C58" s="68"/>
      <c r="D58" s="69"/>
      <c r="E58" s="70"/>
      <c r="F58" s="70"/>
    </row>
    <row r="59" spans="1:6" ht="14.25" customHeight="1" x14ac:dyDescent="0.25">
      <c r="A59" s="61" t="s">
        <v>138</v>
      </c>
      <c r="B59" s="62" t="s">
        <v>139</v>
      </c>
      <c r="C59" s="63" t="s">
        <v>140</v>
      </c>
      <c r="D59" s="64">
        <v>2</v>
      </c>
      <c r="E59" s="65"/>
      <c r="F59" s="65">
        <f>D59*E59</f>
        <v>0</v>
      </c>
    </row>
    <row r="60" spans="1:6" ht="17.25" customHeight="1" x14ac:dyDescent="0.25">
      <c r="A60" s="71" t="s">
        <v>141</v>
      </c>
      <c r="B60" s="72" t="s">
        <v>142</v>
      </c>
      <c r="C60" s="73"/>
      <c r="D60" s="74"/>
      <c r="E60" s="75"/>
      <c r="F60" s="75"/>
    </row>
    <row r="61" spans="1:6" ht="14.25" customHeight="1" x14ac:dyDescent="0.25">
      <c r="A61" s="56" t="s">
        <v>143</v>
      </c>
      <c r="B61" s="57" t="s">
        <v>144</v>
      </c>
      <c r="C61" s="58"/>
      <c r="D61" s="59"/>
      <c r="E61" s="60"/>
      <c r="F61" s="60"/>
    </row>
    <row r="62" spans="1:6" ht="14.25" customHeight="1" x14ac:dyDescent="0.25">
      <c r="A62" s="61" t="s">
        <v>145</v>
      </c>
      <c r="B62" s="62" t="s">
        <v>146</v>
      </c>
      <c r="C62" s="63" t="s">
        <v>68</v>
      </c>
      <c r="D62" s="64">
        <v>3</v>
      </c>
      <c r="E62" s="65"/>
      <c r="F62" s="65">
        <f>D62*E62</f>
        <v>0</v>
      </c>
    </row>
    <row r="63" spans="1:6" ht="17.25" customHeight="1" x14ac:dyDescent="0.25">
      <c r="A63" s="71" t="s">
        <v>147</v>
      </c>
      <c r="B63" s="72" t="s">
        <v>148</v>
      </c>
      <c r="C63" s="73"/>
      <c r="D63" s="74"/>
      <c r="E63" s="75"/>
      <c r="F63" s="75"/>
    </row>
    <row r="64" spans="1:6" ht="14.25" customHeight="1" x14ac:dyDescent="0.25">
      <c r="A64" s="56" t="s">
        <v>149</v>
      </c>
      <c r="B64" s="57" t="s">
        <v>150</v>
      </c>
      <c r="C64" s="58"/>
      <c r="D64" s="59"/>
      <c r="E64" s="60"/>
      <c r="F64" s="60"/>
    </row>
    <row r="65" spans="1:6" ht="14.25" customHeight="1" x14ac:dyDescent="0.25">
      <c r="A65" s="61" t="s">
        <v>151</v>
      </c>
      <c r="B65" s="62" t="s">
        <v>152</v>
      </c>
      <c r="C65" s="63" t="s">
        <v>95</v>
      </c>
      <c r="D65" s="64">
        <v>1</v>
      </c>
      <c r="E65" s="65"/>
      <c r="F65" s="65">
        <f>D65*E65</f>
        <v>0</v>
      </c>
    </row>
    <row r="66" spans="1:6" ht="14.25" customHeight="1" x14ac:dyDescent="0.25">
      <c r="A66" s="61" t="s">
        <v>153</v>
      </c>
      <c r="B66" s="62" t="s">
        <v>154</v>
      </c>
      <c r="C66" s="63" t="s">
        <v>33</v>
      </c>
      <c r="D66" s="64">
        <v>1</v>
      </c>
      <c r="E66" s="65"/>
      <c r="F66" s="65">
        <f>D66*E66</f>
        <v>0</v>
      </c>
    </row>
    <row r="67" spans="1:6" ht="14.25" customHeight="1" x14ac:dyDescent="0.25">
      <c r="A67" s="66" t="s">
        <v>155</v>
      </c>
      <c r="B67" s="67" t="s">
        <v>156</v>
      </c>
      <c r="C67" s="68"/>
      <c r="D67" s="69"/>
      <c r="E67" s="70"/>
      <c r="F67" s="70"/>
    </row>
    <row r="68" spans="1:6" ht="14.25" customHeight="1" x14ac:dyDescent="0.25">
      <c r="A68" s="61" t="s">
        <v>157</v>
      </c>
      <c r="B68" s="62" t="s">
        <v>158</v>
      </c>
      <c r="C68" s="63" t="s">
        <v>68</v>
      </c>
      <c r="D68" s="64">
        <v>30</v>
      </c>
      <c r="E68" s="65"/>
      <c r="F68" s="65">
        <f>D68*E68</f>
        <v>0</v>
      </c>
    </row>
    <row r="69" spans="1:6" ht="14.25" customHeight="1" x14ac:dyDescent="0.25">
      <c r="A69" s="61" t="s">
        <v>159</v>
      </c>
      <c r="B69" s="62" t="s">
        <v>160</v>
      </c>
      <c r="C69" s="63" t="s">
        <v>95</v>
      </c>
      <c r="D69" s="64">
        <v>16</v>
      </c>
      <c r="E69" s="65"/>
      <c r="F69" s="65">
        <f>D69*E69</f>
        <v>0</v>
      </c>
    </row>
    <row r="70" spans="1:6" ht="14.25" customHeight="1" x14ac:dyDescent="0.25">
      <c r="A70" s="61" t="s">
        <v>161</v>
      </c>
      <c r="B70" s="62" t="s">
        <v>162</v>
      </c>
      <c r="C70" s="63" t="s">
        <v>95</v>
      </c>
      <c r="D70" s="64">
        <v>10</v>
      </c>
      <c r="E70" s="65"/>
      <c r="F70" s="65">
        <f>D70*E70</f>
        <v>0</v>
      </c>
    </row>
    <row r="71" spans="1:6" ht="14.25" customHeight="1" x14ac:dyDescent="0.25">
      <c r="A71" s="61" t="s">
        <v>163</v>
      </c>
      <c r="B71" s="62" t="s">
        <v>164</v>
      </c>
      <c r="C71" s="63" t="s">
        <v>68</v>
      </c>
      <c r="D71" s="64">
        <v>100</v>
      </c>
      <c r="E71" s="65"/>
      <c r="F71" s="65">
        <f>D71*E71</f>
        <v>0</v>
      </c>
    </row>
    <row r="72" spans="1:6" ht="14.25" customHeight="1" x14ac:dyDescent="0.25">
      <c r="A72" s="66" t="s">
        <v>165</v>
      </c>
      <c r="B72" s="67" t="s">
        <v>166</v>
      </c>
      <c r="C72" s="68"/>
      <c r="D72" s="69"/>
      <c r="E72" s="70"/>
      <c r="F72" s="70"/>
    </row>
    <row r="73" spans="1:6" ht="14.25" customHeight="1" x14ac:dyDescent="0.25">
      <c r="A73" s="56" t="s">
        <v>167</v>
      </c>
      <c r="B73" s="57" t="s">
        <v>168</v>
      </c>
      <c r="C73" s="58"/>
      <c r="D73" s="59"/>
      <c r="E73" s="60"/>
      <c r="F73" s="60"/>
    </row>
    <row r="74" spans="1:6" ht="14.25" customHeight="1" x14ac:dyDescent="0.25">
      <c r="A74" s="61" t="s">
        <v>169</v>
      </c>
      <c r="B74" s="62" t="s">
        <v>170</v>
      </c>
      <c r="C74" s="63" t="s">
        <v>95</v>
      </c>
      <c r="D74" s="64">
        <v>2</v>
      </c>
      <c r="E74" s="65"/>
      <c r="F74" s="65">
        <f>D74*E74</f>
        <v>0</v>
      </c>
    </row>
    <row r="75" spans="1:6" ht="14.25" customHeight="1" x14ac:dyDescent="0.25">
      <c r="A75" s="66" t="s">
        <v>171</v>
      </c>
      <c r="B75" s="67" t="s">
        <v>172</v>
      </c>
      <c r="C75" s="68"/>
      <c r="D75" s="69"/>
      <c r="E75" s="70"/>
      <c r="F75" s="70"/>
    </row>
    <row r="76" spans="1:6" ht="14.25" customHeight="1" x14ac:dyDescent="0.25">
      <c r="A76" s="61" t="s">
        <v>173</v>
      </c>
      <c r="B76" s="62" t="s">
        <v>174</v>
      </c>
      <c r="C76" s="63" t="s">
        <v>95</v>
      </c>
      <c r="D76" s="64">
        <v>2</v>
      </c>
      <c r="E76" s="65"/>
      <c r="F76" s="65">
        <f>D76*E76</f>
        <v>0</v>
      </c>
    </row>
    <row r="77" spans="1:6" ht="14.25" customHeight="1" x14ac:dyDescent="0.25">
      <c r="A77" s="61" t="s">
        <v>175</v>
      </c>
      <c r="B77" s="62" t="s">
        <v>176</v>
      </c>
      <c r="C77" s="63" t="s">
        <v>95</v>
      </c>
      <c r="D77" s="64">
        <v>1</v>
      </c>
      <c r="E77" s="65"/>
      <c r="F77" s="65">
        <f>D77*E77</f>
        <v>0</v>
      </c>
    </row>
    <row r="78" spans="1:6" ht="14.25" customHeight="1" x14ac:dyDescent="0.25">
      <c r="A78" s="61" t="s">
        <v>177</v>
      </c>
      <c r="B78" s="62" t="s">
        <v>178</v>
      </c>
      <c r="C78" s="63" t="s">
        <v>95</v>
      </c>
      <c r="D78" s="64">
        <v>1</v>
      </c>
      <c r="E78" s="65"/>
      <c r="F78" s="65">
        <f>D78*E78</f>
        <v>0</v>
      </c>
    </row>
    <row r="79" spans="1:6" ht="14.25" customHeight="1" x14ac:dyDescent="0.25">
      <c r="A79" s="61" t="s">
        <v>179</v>
      </c>
      <c r="B79" s="62" t="s">
        <v>180</v>
      </c>
      <c r="C79" s="63" t="s">
        <v>95</v>
      </c>
      <c r="D79" s="64">
        <v>1</v>
      </c>
      <c r="E79" s="65"/>
      <c r="F79" s="65">
        <f>D79*E79</f>
        <v>0</v>
      </c>
    </row>
    <row r="80" spans="1:6" ht="14.25" customHeight="1" x14ac:dyDescent="0.25">
      <c r="A80" s="61" t="s">
        <v>181</v>
      </c>
      <c r="B80" s="62" t="s">
        <v>182</v>
      </c>
      <c r="C80" s="63" t="s">
        <v>95</v>
      </c>
      <c r="D80" s="64">
        <v>1</v>
      </c>
      <c r="E80" s="65"/>
      <c r="F80" s="65">
        <f>D80*E80</f>
        <v>0</v>
      </c>
    </row>
    <row r="81" spans="1:6" ht="14.25" customHeight="1" x14ac:dyDescent="0.25">
      <c r="A81" s="66" t="s">
        <v>183</v>
      </c>
      <c r="B81" s="67" t="s">
        <v>184</v>
      </c>
      <c r="C81" s="68"/>
      <c r="D81" s="69"/>
      <c r="E81" s="70"/>
      <c r="F81" s="70"/>
    </row>
    <row r="82" spans="1:6" ht="14.25" customHeight="1" x14ac:dyDescent="0.25">
      <c r="A82" s="61" t="s">
        <v>185</v>
      </c>
      <c r="B82" s="62" t="s">
        <v>186</v>
      </c>
      <c r="C82" s="63" t="s">
        <v>77</v>
      </c>
      <c r="D82" s="64">
        <v>25</v>
      </c>
      <c r="E82" s="65"/>
      <c r="F82" s="65">
        <f>D82*E82</f>
        <v>0</v>
      </c>
    </row>
    <row r="83" spans="1:6" ht="27" customHeight="1" x14ac:dyDescent="0.25">
      <c r="A83" s="61" t="s">
        <v>187</v>
      </c>
      <c r="B83" s="62" t="s">
        <v>188</v>
      </c>
      <c r="C83" s="63" t="s">
        <v>95</v>
      </c>
      <c r="D83" s="64">
        <v>8</v>
      </c>
      <c r="E83" s="65"/>
      <c r="F83" s="65">
        <f>D83*E83</f>
        <v>0</v>
      </c>
    </row>
    <row r="84" spans="1:6" ht="27" customHeight="1" thickBot="1" x14ac:dyDescent="0.3">
      <c r="A84" s="61" t="s">
        <v>189</v>
      </c>
      <c r="B84" s="62" t="s">
        <v>190</v>
      </c>
      <c r="C84" s="63" t="s">
        <v>82</v>
      </c>
      <c r="D84" s="64">
        <v>4</v>
      </c>
      <c r="E84" s="65"/>
      <c r="F84" s="65">
        <f>D84*E84</f>
        <v>0</v>
      </c>
    </row>
    <row r="85" spans="1:6" ht="16.5" customHeight="1" x14ac:dyDescent="0.25">
      <c r="A85" s="76" t="s">
        <v>191</v>
      </c>
      <c r="B85" s="47" t="s">
        <v>192</v>
      </c>
      <c r="C85" s="48"/>
      <c r="D85" s="49"/>
      <c r="E85" s="50"/>
      <c r="F85" s="50"/>
    </row>
    <row r="86" spans="1:6" ht="17.25" customHeight="1" x14ac:dyDescent="0.25">
      <c r="A86" s="51" t="s">
        <v>193</v>
      </c>
      <c r="B86" s="52" t="s">
        <v>194</v>
      </c>
      <c r="C86" s="53"/>
      <c r="D86" s="54"/>
      <c r="E86" s="55"/>
      <c r="F86" s="55"/>
    </row>
    <row r="87" spans="1:6" ht="27" customHeight="1" x14ac:dyDescent="0.25">
      <c r="A87" s="56" t="s">
        <v>195</v>
      </c>
      <c r="B87" s="57" t="s">
        <v>196</v>
      </c>
      <c r="C87" s="58"/>
      <c r="D87" s="59"/>
      <c r="E87" s="60"/>
      <c r="F87" s="60"/>
    </row>
    <row r="88" spans="1:6" ht="14.25" customHeight="1" x14ac:dyDescent="0.25">
      <c r="A88" s="61" t="s">
        <v>197</v>
      </c>
      <c r="B88" s="62" t="s">
        <v>198</v>
      </c>
      <c r="C88" s="63" t="s">
        <v>82</v>
      </c>
      <c r="D88" s="64">
        <v>470</v>
      </c>
      <c r="E88" s="65"/>
      <c r="F88" s="65">
        <f>D88*E88</f>
        <v>0</v>
      </c>
    </row>
    <row r="89" spans="1:6" ht="14.25" customHeight="1" x14ac:dyDescent="0.25">
      <c r="A89" s="61" t="s">
        <v>199</v>
      </c>
      <c r="B89" s="62" t="s">
        <v>200</v>
      </c>
      <c r="C89" s="63" t="s">
        <v>82</v>
      </c>
      <c r="D89" s="64">
        <v>780</v>
      </c>
      <c r="E89" s="65"/>
      <c r="F89" s="65">
        <f>D89*E89</f>
        <v>0</v>
      </c>
    </row>
    <row r="90" spans="1:6" ht="17.25" customHeight="1" x14ac:dyDescent="0.25">
      <c r="A90" s="71" t="s">
        <v>201</v>
      </c>
      <c r="B90" s="72" t="s">
        <v>202</v>
      </c>
      <c r="C90" s="73"/>
      <c r="D90" s="74"/>
      <c r="E90" s="75"/>
      <c r="F90" s="75"/>
    </row>
    <row r="91" spans="1:6" ht="14.25" customHeight="1" x14ac:dyDescent="0.25">
      <c r="A91" s="61" t="s">
        <v>203</v>
      </c>
      <c r="B91" s="62" t="s">
        <v>204</v>
      </c>
      <c r="C91" s="63" t="s">
        <v>68</v>
      </c>
      <c r="D91" s="64">
        <v>1000</v>
      </c>
      <c r="E91" s="65"/>
      <c r="F91" s="65">
        <f>D91*E91</f>
        <v>0</v>
      </c>
    </row>
    <row r="92" spans="1:6" ht="17.25" customHeight="1" x14ac:dyDescent="0.25">
      <c r="A92" s="71" t="s">
        <v>205</v>
      </c>
      <c r="B92" s="72" t="s">
        <v>206</v>
      </c>
      <c r="C92" s="73"/>
      <c r="D92" s="74"/>
      <c r="E92" s="75"/>
      <c r="F92" s="75"/>
    </row>
    <row r="93" spans="1:6" ht="14.25" customHeight="1" x14ac:dyDescent="0.25">
      <c r="A93" s="61" t="s">
        <v>207</v>
      </c>
      <c r="B93" s="62" t="s">
        <v>208</v>
      </c>
      <c r="C93" s="63" t="s">
        <v>68</v>
      </c>
      <c r="D93" s="64">
        <v>1000</v>
      </c>
      <c r="E93" s="65"/>
      <c r="F93" s="65">
        <f>D93*E93</f>
        <v>0</v>
      </c>
    </row>
    <row r="94" spans="1:6" ht="17.25" customHeight="1" x14ac:dyDescent="0.25">
      <c r="A94" s="71" t="s">
        <v>209</v>
      </c>
      <c r="B94" s="72" t="s">
        <v>210</v>
      </c>
      <c r="C94" s="73"/>
      <c r="D94" s="74"/>
      <c r="E94" s="75"/>
      <c r="F94" s="75"/>
    </row>
    <row r="95" spans="1:6" ht="14.25" customHeight="1" x14ac:dyDescent="0.25">
      <c r="A95" s="61" t="s">
        <v>211</v>
      </c>
      <c r="B95" s="62" t="s">
        <v>212</v>
      </c>
      <c r="C95" s="63" t="s">
        <v>95</v>
      </c>
      <c r="D95" s="64">
        <v>2</v>
      </c>
      <c r="E95" s="65"/>
      <c r="F95" s="65">
        <f>D95*E95</f>
        <v>0</v>
      </c>
    </row>
    <row r="96" spans="1:6" ht="17.25" customHeight="1" x14ac:dyDescent="0.25">
      <c r="A96" s="71" t="s">
        <v>213</v>
      </c>
      <c r="B96" s="72" t="s">
        <v>214</v>
      </c>
      <c r="C96" s="73"/>
      <c r="D96" s="74"/>
      <c r="E96" s="75"/>
      <c r="F96" s="75"/>
    </row>
    <row r="97" spans="1:6" ht="14.25" customHeight="1" x14ac:dyDescent="0.25">
      <c r="A97" s="56" t="s">
        <v>215</v>
      </c>
      <c r="B97" s="57" t="s">
        <v>216</v>
      </c>
      <c r="C97" s="58"/>
      <c r="D97" s="59"/>
      <c r="E97" s="60"/>
      <c r="F97" s="60"/>
    </row>
    <row r="98" spans="1:6" ht="14.25" customHeight="1" x14ac:dyDescent="0.25">
      <c r="A98" s="61" t="s">
        <v>217</v>
      </c>
      <c r="B98" s="62" t="s">
        <v>218</v>
      </c>
      <c r="C98" s="63" t="s">
        <v>33</v>
      </c>
      <c r="D98" s="64">
        <v>5</v>
      </c>
      <c r="E98" s="65"/>
      <c r="F98" s="65">
        <f>D98*E98</f>
        <v>0</v>
      </c>
    </row>
    <row r="99" spans="1:6" ht="14.25" customHeight="1" x14ac:dyDescent="0.25">
      <c r="A99" s="66" t="s">
        <v>219</v>
      </c>
      <c r="B99" s="67" t="s">
        <v>220</v>
      </c>
      <c r="C99" s="68"/>
      <c r="D99" s="69"/>
      <c r="E99" s="70"/>
      <c r="F99" s="70"/>
    </row>
    <row r="100" spans="1:6" ht="14.25" customHeight="1" x14ac:dyDescent="0.25">
      <c r="A100" s="61" t="s">
        <v>221</v>
      </c>
      <c r="B100" s="62" t="s">
        <v>222</v>
      </c>
      <c r="C100" s="63" t="s">
        <v>77</v>
      </c>
      <c r="D100" s="64">
        <v>1000</v>
      </c>
      <c r="E100" s="65"/>
      <c r="F100" s="65">
        <f>D100*E100</f>
        <v>0</v>
      </c>
    </row>
    <row r="101" spans="1:6" ht="14.25" customHeight="1" x14ac:dyDescent="0.25">
      <c r="A101" s="66" t="s">
        <v>223</v>
      </c>
      <c r="B101" s="67" t="s">
        <v>224</v>
      </c>
      <c r="C101" s="68"/>
      <c r="D101" s="69"/>
      <c r="E101" s="70"/>
      <c r="F101" s="70"/>
    </row>
    <row r="102" spans="1:6" ht="14.25" customHeight="1" x14ac:dyDescent="0.25">
      <c r="A102" s="56" t="s">
        <v>225</v>
      </c>
      <c r="B102" s="57" t="s">
        <v>226</v>
      </c>
      <c r="C102" s="58"/>
      <c r="D102" s="59"/>
      <c r="E102" s="60"/>
      <c r="F102" s="60"/>
    </row>
    <row r="103" spans="1:6" ht="14.25" customHeight="1" x14ac:dyDescent="0.25">
      <c r="A103" s="61" t="s">
        <v>227</v>
      </c>
      <c r="B103" s="62" t="s">
        <v>228</v>
      </c>
      <c r="C103" s="63" t="s">
        <v>68</v>
      </c>
      <c r="D103" s="64">
        <v>2750</v>
      </c>
      <c r="E103" s="65"/>
      <c r="F103" s="65">
        <f>D103*E103</f>
        <v>0</v>
      </c>
    </row>
    <row r="104" spans="1:6" ht="17.25" customHeight="1" x14ac:dyDescent="0.25">
      <c r="A104" s="71" t="s">
        <v>229</v>
      </c>
      <c r="B104" s="72" t="s">
        <v>230</v>
      </c>
      <c r="C104" s="73"/>
      <c r="D104" s="74"/>
      <c r="E104" s="75"/>
      <c r="F104" s="75"/>
    </row>
    <row r="105" spans="1:6" ht="14.25" customHeight="1" x14ac:dyDescent="0.25">
      <c r="A105" s="56" t="s">
        <v>231</v>
      </c>
      <c r="B105" s="57" t="s">
        <v>232</v>
      </c>
      <c r="C105" s="58"/>
      <c r="D105" s="59"/>
      <c r="E105" s="60"/>
      <c r="F105" s="60"/>
    </row>
    <row r="106" spans="1:6" ht="27" customHeight="1" thickBot="1" x14ac:dyDescent="0.3">
      <c r="A106" s="61" t="s">
        <v>233</v>
      </c>
      <c r="B106" s="62" t="s">
        <v>234</v>
      </c>
      <c r="C106" s="63" t="s">
        <v>82</v>
      </c>
      <c r="D106" s="64">
        <v>4</v>
      </c>
      <c r="E106" s="65"/>
      <c r="F106" s="65">
        <f>D106*E106</f>
        <v>0</v>
      </c>
    </row>
    <row r="107" spans="1:6" ht="16.5" customHeight="1" x14ac:dyDescent="0.25">
      <c r="A107" s="76" t="s">
        <v>235</v>
      </c>
      <c r="B107" s="47" t="s">
        <v>236</v>
      </c>
      <c r="C107" s="48"/>
      <c r="D107" s="49"/>
      <c r="E107" s="50"/>
      <c r="F107" s="50"/>
    </row>
    <row r="108" spans="1:6" ht="17.25" customHeight="1" x14ac:dyDescent="0.25">
      <c r="A108" s="51" t="s">
        <v>237</v>
      </c>
      <c r="B108" s="52" t="s">
        <v>238</v>
      </c>
      <c r="C108" s="53"/>
      <c r="D108" s="54"/>
      <c r="E108" s="55"/>
      <c r="F108" s="55"/>
    </row>
    <row r="109" spans="1:6" ht="14.25" customHeight="1" x14ac:dyDescent="0.25">
      <c r="A109" s="61" t="s">
        <v>239</v>
      </c>
      <c r="B109" s="62" t="s">
        <v>240</v>
      </c>
      <c r="C109" s="63" t="s">
        <v>95</v>
      </c>
      <c r="D109" s="64">
        <v>4</v>
      </c>
      <c r="E109" s="65"/>
      <c r="F109" s="65">
        <f>D109*E109</f>
        <v>0</v>
      </c>
    </row>
    <row r="110" spans="1:6" ht="17.25" customHeight="1" x14ac:dyDescent="0.25">
      <c r="A110" s="71" t="s">
        <v>241</v>
      </c>
      <c r="B110" s="72" t="s">
        <v>242</v>
      </c>
      <c r="C110" s="73"/>
      <c r="D110" s="74"/>
      <c r="E110" s="75"/>
      <c r="F110" s="75"/>
    </row>
    <row r="111" spans="1:6" ht="14.25" customHeight="1" x14ac:dyDescent="0.25">
      <c r="A111" s="56" t="s">
        <v>243</v>
      </c>
      <c r="B111" s="57" t="s">
        <v>244</v>
      </c>
      <c r="C111" s="58"/>
      <c r="D111" s="59"/>
      <c r="E111" s="60"/>
      <c r="F111" s="60"/>
    </row>
    <row r="112" spans="1:6" ht="14.25" customHeight="1" thickBot="1" x14ac:dyDescent="0.3">
      <c r="A112" s="77" t="s">
        <v>245</v>
      </c>
      <c r="B112" s="78" t="s">
        <v>246</v>
      </c>
      <c r="C112" s="79" t="s">
        <v>33</v>
      </c>
      <c r="D112" s="80">
        <v>1</v>
      </c>
      <c r="E112" s="81"/>
      <c r="F112" s="81">
        <f>D112*E112</f>
        <v>0</v>
      </c>
    </row>
    <row r="114" spans="4:6" ht="15" customHeight="1" thickBot="1" x14ac:dyDescent="0.3">
      <c r="D114" s="108" t="s">
        <v>247</v>
      </c>
      <c r="E114" s="109"/>
      <c r="F114" s="82">
        <f>SUM(F4:F112)</f>
        <v>0</v>
      </c>
    </row>
    <row r="115" spans="4:6" ht="14.25" customHeight="1" thickBot="1" x14ac:dyDescent="0.3">
      <c r="D115" s="110" t="s">
        <v>248</v>
      </c>
      <c r="E115" s="109"/>
      <c r="F115" s="83">
        <f>F114*20/100</f>
        <v>0</v>
      </c>
    </row>
    <row r="116" spans="4:6" ht="15" customHeight="1" thickBot="1" x14ac:dyDescent="0.3">
      <c r="D116" s="108" t="s">
        <v>249</v>
      </c>
      <c r="E116" s="109"/>
      <c r="F116" s="82">
        <f>F114+F115</f>
        <v>0</v>
      </c>
    </row>
  </sheetData>
  <mergeCells count="5">
    <mergeCell ref="A1:F1"/>
    <mergeCell ref="A2:F2"/>
    <mergeCell ref="D114:E114"/>
    <mergeCell ref="D115:E115"/>
    <mergeCell ref="D116:E116"/>
  </mergeCells>
  <printOptions headings="1" gridLines="1"/>
  <pageMargins left="0.78740157499999996" right="0.78740157499999996" top="0.984251969" bottom="0" header="0" footer="0"/>
  <pageSetup paperSize="9" scale="71"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2254A-A580-4B06-A8E8-3C3D77F3F404}">
  <dimension ref="A1:F88"/>
  <sheetViews>
    <sheetView showGridLines="0" view="pageBreakPreview" zoomScale="85" zoomScaleNormal="100" zoomScaleSheetLayoutView="85" workbookViewId="0">
      <selection sqref="A1:F1"/>
    </sheetView>
  </sheetViews>
  <sheetFormatPr baseColWidth="10" defaultColWidth="9.140625" defaultRowHeight="12" customHeight="1" x14ac:dyDescent="0.25"/>
  <cols>
    <col min="1" max="1" width="12" style="44" customWidth="1"/>
    <col min="2" max="2" width="62" style="44" customWidth="1"/>
    <col min="3" max="3" width="5.7109375" style="44" bestFit="1" customWidth="1"/>
    <col min="4" max="4" width="9.5703125" style="44" customWidth="1"/>
    <col min="5" max="5" width="11.85546875" style="44" customWidth="1"/>
    <col min="6" max="6" width="15" style="44" customWidth="1"/>
    <col min="7" max="256" width="9.140625" style="44"/>
    <col min="257" max="257" width="12" style="44" customWidth="1"/>
    <col min="258" max="259" width="62" style="44" customWidth="1"/>
    <col min="260" max="260" width="9.5703125" style="44" customWidth="1"/>
    <col min="261" max="261" width="11.85546875" style="44" customWidth="1"/>
    <col min="262" max="262" width="15" style="44" customWidth="1"/>
    <col min="263" max="512" width="9.140625" style="44"/>
    <col min="513" max="513" width="12" style="44" customWidth="1"/>
    <col min="514" max="515" width="62" style="44" customWidth="1"/>
    <col min="516" max="516" width="9.5703125" style="44" customWidth="1"/>
    <col min="517" max="517" width="11.85546875" style="44" customWidth="1"/>
    <col min="518" max="518" width="15" style="44" customWidth="1"/>
    <col min="519" max="768" width="9.140625" style="44"/>
    <col min="769" max="769" width="12" style="44" customWidth="1"/>
    <col min="770" max="771" width="62" style="44" customWidth="1"/>
    <col min="772" max="772" width="9.5703125" style="44" customWidth="1"/>
    <col min="773" max="773" width="11.85546875" style="44" customWidth="1"/>
    <col min="774" max="774" width="15" style="44" customWidth="1"/>
    <col min="775" max="1024" width="9.140625" style="44"/>
    <col min="1025" max="1025" width="12" style="44" customWidth="1"/>
    <col min="1026" max="1027" width="62" style="44" customWidth="1"/>
    <col min="1028" max="1028" width="9.5703125" style="44" customWidth="1"/>
    <col min="1029" max="1029" width="11.85546875" style="44" customWidth="1"/>
    <col min="1030" max="1030" width="15" style="44" customWidth="1"/>
    <col min="1031" max="1280" width="9.140625" style="44"/>
    <col min="1281" max="1281" width="12" style="44" customWidth="1"/>
    <col min="1282" max="1283" width="62" style="44" customWidth="1"/>
    <col min="1284" max="1284" width="9.5703125" style="44" customWidth="1"/>
    <col min="1285" max="1285" width="11.85546875" style="44" customWidth="1"/>
    <col min="1286" max="1286" width="15" style="44" customWidth="1"/>
    <col min="1287" max="1536" width="9.140625" style="44"/>
    <col min="1537" max="1537" width="12" style="44" customWidth="1"/>
    <col min="1538" max="1539" width="62" style="44" customWidth="1"/>
    <col min="1540" max="1540" width="9.5703125" style="44" customWidth="1"/>
    <col min="1541" max="1541" width="11.85546875" style="44" customWidth="1"/>
    <col min="1542" max="1542" width="15" style="44" customWidth="1"/>
    <col min="1543" max="1792" width="9.140625" style="44"/>
    <col min="1793" max="1793" width="12" style="44" customWidth="1"/>
    <col min="1794" max="1795" width="62" style="44" customWidth="1"/>
    <col min="1796" max="1796" width="9.5703125" style="44" customWidth="1"/>
    <col min="1797" max="1797" width="11.85546875" style="44" customWidth="1"/>
    <col min="1798" max="1798" width="15" style="44" customWidth="1"/>
    <col min="1799" max="2048" width="9.140625" style="44"/>
    <col min="2049" max="2049" width="12" style="44" customWidth="1"/>
    <col min="2050" max="2051" width="62" style="44" customWidth="1"/>
    <col min="2052" max="2052" width="9.5703125" style="44" customWidth="1"/>
    <col min="2053" max="2053" width="11.85546875" style="44" customWidth="1"/>
    <col min="2054" max="2054" width="15" style="44" customWidth="1"/>
    <col min="2055" max="2304" width="9.140625" style="44"/>
    <col min="2305" max="2305" width="12" style="44" customWidth="1"/>
    <col min="2306" max="2307" width="62" style="44" customWidth="1"/>
    <col min="2308" max="2308" width="9.5703125" style="44" customWidth="1"/>
    <col min="2309" max="2309" width="11.85546875" style="44" customWidth="1"/>
    <col min="2310" max="2310" width="15" style="44" customWidth="1"/>
    <col min="2311" max="2560" width="9.140625" style="44"/>
    <col min="2561" max="2561" width="12" style="44" customWidth="1"/>
    <col min="2562" max="2563" width="62" style="44" customWidth="1"/>
    <col min="2564" max="2564" width="9.5703125" style="44" customWidth="1"/>
    <col min="2565" max="2565" width="11.85546875" style="44" customWidth="1"/>
    <col min="2566" max="2566" width="15" style="44" customWidth="1"/>
    <col min="2567" max="2816" width="9.140625" style="44"/>
    <col min="2817" max="2817" width="12" style="44" customWidth="1"/>
    <col min="2818" max="2819" width="62" style="44" customWidth="1"/>
    <col min="2820" max="2820" width="9.5703125" style="44" customWidth="1"/>
    <col min="2821" max="2821" width="11.85546875" style="44" customWidth="1"/>
    <col min="2822" max="2822" width="15" style="44" customWidth="1"/>
    <col min="2823" max="3072" width="9.140625" style="44"/>
    <col min="3073" max="3073" width="12" style="44" customWidth="1"/>
    <col min="3074" max="3075" width="62" style="44" customWidth="1"/>
    <col min="3076" max="3076" width="9.5703125" style="44" customWidth="1"/>
    <col min="3077" max="3077" width="11.85546875" style="44" customWidth="1"/>
    <col min="3078" max="3078" width="15" style="44" customWidth="1"/>
    <col min="3079" max="3328" width="9.140625" style="44"/>
    <col min="3329" max="3329" width="12" style="44" customWidth="1"/>
    <col min="3330" max="3331" width="62" style="44" customWidth="1"/>
    <col min="3332" max="3332" width="9.5703125" style="44" customWidth="1"/>
    <col min="3333" max="3333" width="11.85546875" style="44" customWidth="1"/>
    <col min="3334" max="3334" width="15" style="44" customWidth="1"/>
    <col min="3335" max="3584" width="9.140625" style="44"/>
    <col min="3585" max="3585" width="12" style="44" customWidth="1"/>
    <col min="3586" max="3587" width="62" style="44" customWidth="1"/>
    <col min="3588" max="3588" width="9.5703125" style="44" customWidth="1"/>
    <col min="3589" max="3589" width="11.85546875" style="44" customWidth="1"/>
    <col min="3590" max="3590" width="15" style="44" customWidth="1"/>
    <col min="3591" max="3840" width="9.140625" style="44"/>
    <col min="3841" max="3841" width="12" style="44" customWidth="1"/>
    <col min="3842" max="3843" width="62" style="44" customWidth="1"/>
    <col min="3844" max="3844" width="9.5703125" style="44" customWidth="1"/>
    <col min="3845" max="3845" width="11.85546875" style="44" customWidth="1"/>
    <col min="3846" max="3846" width="15" style="44" customWidth="1"/>
    <col min="3847" max="4096" width="9.140625" style="44"/>
    <col min="4097" max="4097" width="12" style="44" customWidth="1"/>
    <col min="4098" max="4099" width="62" style="44" customWidth="1"/>
    <col min="4100" max="4100" width="9.5703125" style="44" customWidth="1"/>
    <col min="4101" max="4101" width="11.85546875" style="44" customWidth="1"/>
    <col min="4102" max="4102" width="15" style="44" customWidth="1"/>
    <col min="4103" max="4352" width="9.140625" style="44"/>
    <col min="4353" max="4353" width="12" style="44" customWidth="1"/>
    <col min="4354" max="4355" width="62" style="44" customWidth="1"/>
    <col min="4356" max="4356" width="9.5703125" style="44" customWidth="1"/>
    <col min="4357" max="4357" width="11.85546875" style="44" customWidth="1"/>
    <col min="4358" max="4358" width="15" style="44" customWidth="1"/>
    <col min="4359" max="4608" width="9.140625" style="44"/>
    <col min="4609" max="4609" width="12" style="44" customWidth="1"/>
    <col min="4610" max="4611" width="62" style="44" customWidth="1"/>
    <col min="4612" max="4612" width="9.5703125" style="44" customWidth="1"/>
    <col min="4613" max="4613" width="11.85546875" style="44" customWidth="1"/>
    <col min="4614" max="4614" width="15" style="44" customWidth="1"/>
    <col min="4615" max="4864" width="9.140625" style="44"/>
    <col min="4865" max="4865" width="12" style="44" customWidth="1"/>
    <col min="4866" max="4867" width="62" style="44" customWidth="1"/>
    <col min="4868" max="4868" width="9.5703125" style="44" customWidth="1"/>
    <col min="4869" max="4869" width="11.85546875" style="44" customWidth="1"/>
    <col min="4870" max="4870" width="15" style="44" customWidth="1"/>
    <col min="4871" max="5120" width="9.140625" style="44"/>
    <col min="5121" max="5121" width="12" style="44" customWidth="1"/>
    <col min="5122" max="5123" width="62" style="44" customWidth="1"/>
    <col min="5124" max="5124" width="9.5703125" style="44" customWidth="1"/>
    <col min="5125" max="5125" width="11.85546875" style="44" customWidth="1"/>
    <col min="5126" max="5126" width="15" style="44" customWidth="1"/>
    <col min="5127" max="5376" width="9.140625" style="44"/>
    <col min="5377" max="5377" width="12" style="44" customWidth="1"/>
    <col min="5378" max="5379" width="62" style="44" customWidth="1"/>
    <col min="5380" max="5380" width="9.5703125" style="44" customWidth="1"/>
    <col min="5381" max="5381" width="11.85546875" style="44" customWidth="1"/>
    <col min="5382" max="5382" width="15" style="44" customWidth="1"/>
    <col min="5383" max="5632" width="9.140625" style="44"/>
    <col min="5633" max="5633" width="12" style="44" customWidth="1"/>
    <col min="5634" max="5635" width="62" style="44" customWidth="1"/>
    <col min="5636" max="5636" width="9.5703125" style="44" customWidth="1"/>
    <col min="5637" max="5637" width="11.85546875" style="44" customWidth="1"/>
    <col min="5638" max="5638" width="15" style="44" customWidth="1"/>
    <col min="5639" max="5888" width="9.140625" style="44"/>
    <col min="5889" max="5889" width="12" style="44" customWidth="1"/>
    <col min="5890" max="5891" width="62" style="44" customWidth="1"/>
    <col min="5892" max="5892" width="9.5703125" style="44" customWidth="1"/>
    <col min="5893" max="5893" width="11.85546875" style="44" customWidth="1"/>
    <col min="5894" max="5894" width="15" style="44" customWidth="1"/>
    <col min="5895" max="6144" width="9.140625" style="44"/>
    <col min="6145" max="6145" width="12" style="44" customWidth="1"/>
    <col min="6146" max="6147" width="62" style="44" customWidth="1"/>
    <col min="6148" max="6148" width="9.5703125" style="44" customWidth="1"/>
    <col min="6149" max="6149" width="11.85546875" style="44" customWidth="1"/>
    <col min="6150" max="6150" width="15" style="44" customWidth="1"/>
    <col min="6151" max="6400" width="9.140625" style="44"/>
    <col min="6401" max="6401" width="12" style="44" customWidth="1"/>
    <col min="6402" max="6403" width="62" style="44" customWidth="1"/>
    <col min="6404" max="6404" width="9.5703125" style="44" customWidth="1"/>
    <col min="6405" max="6405" width="11.85546875" style="44" customWidth="1"/>
    <col min="6406" max="6406" width="15" style="44" customWidth="1"/>
    <col min="6407" max="6656" width="9.140625" style="44"/>
    <col min="6657" max="6657" width="12" style="44" customWidth="1"/>
    <col min="6658" max="6659" width="62" style="44" customWidth="1"/>
    <col min="6660" max="6660" width="9.5703125" style="44" customWidth="1"/>
    <col min="6661" max="6661" width="11.85546875" style="44" customWidth="1"/>
    <col min="6662" max="6662" width="15" style="44" customWidth="1"/>
    <col min="6663" max="6912" width="9.140625" style="44"/>
    <col min="6913" max="6913" width="12" style="44" customWidth="1"/>
    <col min="6914" max="6915" width="62" style="44" customWidth="1"/>
    <col min="6916" max="6916" width="9.5703125" style="44" customWidth="1"/>
    <col min="6917" max="6917" width="11.85546875" style="44" customWidth="1"/>
    <col min="6918" max="6918" width="15" style="44" customWidth="1"/>
    <col min="6919" max="7168" width="9.140625" style="44"/>
    <col min="7169" max="7169" width="12" style="44" customWidth="1"/>
    <col min="7170" max="7171" width="62" style="44" customWidth="1"/>
    <col min="7172" max="7172" width="9.5703125" style="44" customWidth="1"/>
    <col min="7173" max="7173" width="11.85546875" style="44" customWidth="1"/>
    <col min="7174" max="7174" width="15" style="44" customWidth="1"/>
    <col min="7175" max="7424" width="9.140625" style="44"/>
    <col min="7425" max="7425" width="12" style="44" customWidth="1"/>
    <col min="7426" max="7427" width="62" style="44" customWidth="1"/>
    <col min="7428" max="7428" width="9.5703125" style="44" customWidth="1"/>
    <col min="7429" max="7429" width="11.85546875" style="44" customWidth="1"/>
    <col min="7430" max="7430" width="15" style="44" customWidth="1"/>
    <col min="7431" max="7680" width="9.140625" style="44"/>
    <col min="7681" max="7681" width="12" style="44" customWidth="1"/>
    <col min="7682" max="7683" width="62" style="44" customWidth="1"/>
    <col min="7684" max="7684" width="9.5703125" style="44" customWidth="1"/>
    <col min="7685" max="7685" width="11.85546875" style="44" customWidth="1"/>
    <col min="7686" max="7686" width="15" style="44" customWidth="1"/>
    <col min="7687" max="7936" width="9.140625" style="44"/>
    <col min="7937" max="7937" width="12" style="44" customWidth="1"/>
    <col min="7938" max="7939" width="62" style="44" customWidth="1"/>
    <col min="7940" max="7940" width="9.5703125" style="44" customWidth="1"/>
    <col min="7941" max="7941" width="11.85546875" style="44" customWidth="1"/>
    <col min="7942" max="7942" width="15" style="44" customWidth="1"/>
    <col min="7943" max="8192" width="9.140625" style="44"/>
    <col min="8193" max="8193" width="12" style="44" customWidth="1"/>
    <col min="8194" max="8195" width="62" style="44" customWidth="1"/>
    <col min="8196" max="8196" width="9.5703125" style="44" customWidth="1"/>
    <col min="8197" max="8197" width="11.85546875" style="44" customWidth="1"/>
    <col min="8198" max="8198" width="15" style="44" customWidth="1"/>
    <col min="8199" max="8448" width="9.140625" style="44"/>
    <col min="8449" max="8449" width="12" style="44" customWidth="1"/>
    <col min="8450" max="8451" width="62" style="44" customWidth="1"/>
    <col min="8452" max="8452" width="9.5703125" style="44" customWidth="1"/>
    <col min="8453" max="8453" width="11.85546875" style="44" customWidth="1"/>
    <col min="8454" max="8454" width="15" style="44" customWidth="1"/>
    <col min="8455" max="8704" width="9.140625" style="44"/>
    <col min="8705" max="8705" width="12" style="44" customWidth="1"/>
    <col min="8706" max="8707" width="62" style="44" customWidth="1"/>
    <col min="8708" max="8708" width="9.5703125" style="44" customWidth="1"/>
    <col min="8709" max="8709" width="11.85546875" style="44" customWidth="1"/>
    <col min="8710" max="8710" width="15" style="44" customWidth="1"/>
    <col min="8711" max="8960" width="9.140625" style="44"/>
    <col min="8961" max="8961" width="12" style="44" customWidth="1"/>
    <col min="8962" max="8963" width="62" style="44" customWidth="1"/>
    <col min="8964" max="8964" width="9.5703125" style="44" customWidth="1"/>
    <col min="8965" max="8965" width="11.85546875" style="44" customWidth="1"/>
    <col min="8966" max="8966" width="15" style="44" customWidth="1"/>
    <col min="8967" max="9216" width="9.140625" style="44"/>
    <col min="9217" max="9217" width="12" style="44" customWidth="1"/>
    <col min="9218" max="9219" width="62" style="44" customWidth="1"/>
    <col min="9220" max="9220" width="9.5703125" style="44" customWidth="1"/>
    <col min="9221" max="9221" width="11.85546875" style="44" customWidth="1"/>
    <col min="9222" max="9222" width="15" style="44" customWidth="1"/>
    <col min="9223" max="9472" width="9.140625" style="44"/>
    <col min="9473" max="9473" width="12" style="44" customWidth="1"/>
    <col min="9474" max="9475" width="62" style="44" customWidth="1"/>
    <col min="9476" max="9476" width="9.5703125" style="44" customWidth="1"/>
    <col min="9477" max="9477" width="11.85546875" style="44" customWidth="1"/>
    <col min="9478" max="9478" width="15" style="44" customWidth="1"/>
    <col min="9479" max="9728" width="9.140625" style="44"/>
    <col min="9729" max="9729" width="12" style="44" customWidth="1"/>
    <col min="9730" max="9731" width="62" style="44" customWidth="1"/>
    <col min="9732" max="9732" width="9.5703125" style="44" customWidth="1"/>
    <col min="9733" max="9733" width="11.85546875" style="44" customWidth="1"/>
    <col min="9734" max="9734" width="15" style="44" customWidth="1"/>
    <col min="9735" max="9984" width="9.140625" style="44"/>
    <col min="9985" max="9985" width="12" style="44" customWidth="1"/>
    <col min="9986" max="9987" width="62" style="44" customWidth="1"/>
    <col min="9988" max="9988" width="9.5703125" style="44" customWidth="1"/>
    <col min="9989" max="9989" width="11.85546875" style="44" customWidth="1"/>
    <col min="9990" max="9990" width="15" style="44" customWidth="1"/>
    <col min="9991" max="10240" width="9.140625" style="44"/>
    <col min="10241" max="10241" width="12" style="44" customWidth="1"/>
    <col min="10242" max="10243" width="62" style="44" customWidth="1"/>
    <col min="10244" max="10244" width="9.5703125" style="44" customWidth="1"/>
    <col min="10245" max="10245" width="11.85546875" style="44" customWidth="1"/>
    <col min="10246" max="10246" width="15" style="44" customWidth="1"/>
    <col min="10247" max="10496" width="9.140625" style="44"/>
    <col min="10497" max="10497" width="12" style="44" customWidth="1"/>
    <col min="10498" max="10499" width="62" style="44" customWidth="1"/>
    <col min="10500" max="10500" width="9.5703125" style="44" customWidth="1"/>
    <col min="10501" max="10501" width="11.85546875" style="44" customWidth="1"/>
    <col min="10502" max="10502" width="15" style="44" customWidth="1"/>
    <col min="10503" max="10752" width="9.140625" style="44"/>
    <col min="10753" max="10753" width="12" style="44" customWidth="1"/>
    <col min="10754" max="10755" width="62" style="44" customWidth="1"/>
    <col min="10756" max="10756" width="9.5703125" style="44" customWidth="1"/>
    <col min="10757" max="10757" width="11.85546875" style="44" customWidth="1"/>
    <col min="10758" max="10758" width="15" style="44" customWidth="1"/>
    <col min="10759" max="11008" width="9.140625" style="44"/>
    <col min="11009" max="11009" width="12" style="44" customWidth="1"/>
    <col min="11010" max="11011" width="62" style="44" customWidth="1"/>
    <col min="11012" max="11012" width="9.5703125" style="44" customWidth="1"/>
    <col min="11013" max="11013" width="11.85546875" style="44" customWidth="1"/>
    <col min="11014" max="11014" width="15" style="44" customWidth="1"/>
    <col min="11015" max="11264" width="9.140625" style="44"/>
    <col min="11265" max="11265" width="12" style="44" customWidth="1"/>
    <col min="11266" max="11267" width="62" style="44" customWidth="1"/>
    <col min="11268" max="11268" width="9.5703125" style="44" customWidth="1"/>
    <col min="11269" max="11269" width="11.85546875" style="44" customWidth="1"/>
    <col min="11270" max="11270" width="15" style="44" customWidth="1"/>
    <col min="11271" max="11520" width="9.140625" style="44"/>
    <col min="11521" max="11521" width="12" style="44" customWidth="1"/>
    <col min="11522" max="11523" width="62" style="44" customWidth="1"/>
    <col min="11524" max="11524" width="9.5703125" style="44" customWidth="1"/>
    <col min="11525" max="11525" width="11.85546875" style="44" customWidth="1"/>
    <col min="11526" max="11526" width="15" style="44" customWidth="1"/>
    <col min="11527" max="11776" width="9.140625" style="44"/>
    <col min="11777" max="11777" width="12" style="44" customWidth="1"/>
    <col min="11778" max="11779" width="62" style="44" customWidth="1"/>
    <col min="11780" max="11780" width="9.5703125" style="44" customWidth="1"/>
    <col min="11781" max="11781" width="11.85546875" style="44" customWidth="1"/>
    <col min="11782" max="11782" width="15" style="44" customWidth="1"/>
    <col min="11783" max="12032" width="9.140625" style="44"/>
    <col min="12033" max="12033" width="12" style="44" customWidth="1"/>
    <col min="12034" max="12035" width="62" style="44" customWidth="1"/>
    <col min="12036" max="12036" width="9.5703125" style="44" customWidth="1"/>
    <col min="12037" max="12037" width="11.85546875" style="44" customWidth="1"/>
    <col min="12038" max="12038" width="15" style="44" customWidth="1"/>
    <col min="12039" max="12288" width="9.140625" style="44"/>
    <col min="12289" max="12289" width="12" style="44" customWidth="1"/>
    <col min="12290" max="12291" width="62" style="44" customWidth="1"/>
    <col min="12292" max="12292" width="9.5703125" style="44" customWidth="1"/>
    <col min="12293" max="12293" width="11.85546875" style="44" customWidth="1"/>
    <col min="12294" max="12294" width="15" style="44" customWidth="1"/>
    <col min="12295" max="12544" width="9.140625" style="44"/>
    <col min="12545" max="12545" width="12" style="44" customWidth="1"/>
    <col min="12546" max="12547" width="62" style="44" customWidth="1"/>
    <col min="12548" max="12548" width="9.5703125" style="44" customWidth="1"/>
    <col min="12549" max="12549" width="11.85546875" style="44" customWidth="1"/>
    <col min="12550" max="12550" width="15" style="44" customWidth="1"/>
    <col min="12551" max="12800" width="9.140625" style="44"/>
    <col min="12801" max="12801" width="12" style="44" customWidth="1"/>
    <col min="12802" max="12803" width="62" style="44" customWidth="1"/>
    <col min="12804" max="12804" width="9.5703125" style="44" customWidth="1"/>
    <col min="12805" max="12805" width="11.85546875" style="44" customWidth="1"/>
    <col min="12806" max="12806" width="15" style="44" customWidth="1"/>
    <col min="12807" max="13056" width="9.140625" style="44"/>
    <col min="13057" max="13057" width="12" style="44" customWidth="1"/>
    <col min="13058" max="13059" width="62" style="44" customWidth="1"/>
    <col min="13060" max="13060" width="9.5703125" style="44" customWidth="1"/>
    <col min="13061" max="13061" width="11.85546875" style="44" customWidth="1"/>
    <col min="13062" max="13062" width="15" style="44" customWidth="1"/>
    <col min="13063" max="13312" width="9.140625" style="44"/>
    <col min="13313" max="13313" width="12" style="44" customWidth="1"/>
    <col min="13314" max="13315" width="62" style="44" customWidth="1"/>
    <col min="13316" max="13316" width="9.5703125" style="44" customWidth="1"/>
    <col min="13317" max="13317" width="11.85546875" style="44" customWidth="1"/>
    <col min="13318" max="13318" width="15" style="44" customWidth="1"/>
    <col min="13319" max="13568" width="9.140625" style="44"/>
    <col min="13569" max="13569" width="12" style="44" customWidth="1"/>
    <col min="13570" max="13571" width="62" style="44" customWidth="1"/>
    <col min="13572" max="13572" width="9.5703125" style="44" customWidth="1"/>
    <col min="13573" max="13573" width="11.85546875" style="44" customWidth="1"/>
    <col min="13574" max="13574" width="15" style="44" customWidth="1"/>
    <col min="13575" max="13824" width="9.140625" style="44"/>
    <col min="13825" max="13825" width="12" style="44" customWidth="1"/>
    <col min="13826" max="13827" width="62" style="44" customWidth="1"/>
    <col min="13828" max="13828" width="9.5703125" style="44" customWidth="1"/>
    <col min="13829" max="13829" width="11.85546875" style="44" customWidth="1"/>
    <col min="13830" max="13830" width="15" style="44" customWidth="1"/>
    <col min="13831" max="14080" width="9.140625" style="44"/>
    <col min="14081" max="14081" width="12" style="44" customWidth="1"/>
    <col min="14082" max="14083" width="62" style="44" customWidth="1"/>
    <col min="14084" max="14084" width="9.5703125" style="44" customWidth="1"/>
    <col min="14085" max="14085" width="11.85546875" style="44" customWidth="1"/>
    <col min="14086" max="14086" width="15" style="44" customWidth="1"/>
    <col min="14087" max="14336" width="9.140625" style="44"/>
    <col min="14337" max="14337" width="12" style="44" customWidth="1"/>
    <col min="14338" max="14339" width="62" style="44" customWidth="1"/>
    <col min="14340" max="14340" width="9.5703125" style="44" customWidth="1"/>
    <col min="14341" max="14341" width="11.85546875" style="44" customWidth="1"/>
    <col min="14342" max="14342" width="15" style="44" customWidth="1"/>
    <col min="14343" max="14592" width="9.140625" style="44"/>
    <col min="14593" max="14593" width="12" style="44" customWidth="1"/>
    <col min="14594" max="14595" width="62" style="44" customWidth="1"/>
    <col min="14596" max="14596" width="9.5703125" style="44" customWidth="1"/>
    <col min="14597" max="14597" width="11.85546875" style="44" customWidth="1"/>
    <col min="14598" max="14598" width="15" style="44" customWidth="1"/>
    <col min="14599" max="14848" width="9.140625" style="44"/>
    <col min="14849" max="14849" width="12" style="44" customWidth="1"/>
    <col min="14850" max="14851" width="62" style="44" customWidth="1"/>
    <col min="14852" max="14852" width="9.5703125" style="44" customWidth="1"/>
    <col min="14853" max="14853" width="11.85546875" style="44" customWidth="1"/>
    <col min="14854" max="14854" width="15" style="44" customWidth="1"/>
    <col min="14855" max="15104" width="9.140625" style="44"/>
    <col min="15105" max="15105" width="12" style="44" customWidth="1"/>
    <col min="15106" max="15107" width="62" style="44" customWidth="1"/>
    <col min="15108" max="15108" width="9.5703125" style="44" customWidth="1"/>
    <col min="15109" max="15109" width="11.85546875" style="44" customWidth="1"/>
    <col min="15110" max="15110" width="15" style="44" customWidth="1"/>
    <col min="15111" max="15360" width="9.140625" style="44"/>
    <col min="15361" max="15361" width="12" style="44" customWidth="1"/>
    <col min="15362" max="15363" width="62" style="44" customWidth="1"/>
    <col min="15364" max="15364" width="9.5703125" style="44" customWidth="1"/>
    <col min="15365" max="15365" width="11.85546875" style="44" customWidth="1"/>
    <col min="15366" max="15366" width="15" style="44" customWidth="1"/>
    <col min="15367" max="15616" width="9.140625" style="44"/>
    <col min="15617" max="15617" width="12" style="44" customWidth="1"/>
    <col min="15618" max="15619" width="62" style="44" customWidth="1"/>
    <col min="15620" max="15620" width="9.5703125" style="44" customWidth="1"/>
    <col min="15621" max="15621" width="11.85546875" style="44" customWidth="1"/>
    <col min="15622" max="15622" width="15" style="44" customWidth="1"/>
    <col min="15623" max="15872" width="9.140625" style="44"/>
    <col min="15873" max="15873" width="12" style="44" customWidth="1"/>
    <col min="15874" max="15875" width="62" style="44" customWidth="1"/>
    <col min="15876" max="15876" width="9.5703125" style="44" customWidth="1"/>
    <col min="15877" max="15877" width="11.85546875" style="44" customWidth="1"/>
    <col min="15878" max="15878" width="15" style="44" customWidth="1"/>
    <col min="15879" max="16128" width="9.140625" style="44"/>
    <col min="16129" max="16129" width="12" style="44" customWidth="1"/>
    <col min="16130" max="16131" width="62" style="44" customWidth="1"/>
    <col min="16132" max="16132" width="9.5703125" style="44" customWidth="1"/>
    <col min="16133" max="16133" width="11.85546875" style="44" customWidth="1"/>
    <col min="16134" max="16134" width="15" style="44" customWidth="1"/>
    <col min="16135" max="16384" width="9.140625" style="44"/>
  </cols>
  <sheetData>
    <row r="1" spans="1:6" ht="152.25" customHeight="1" x14ac:dyDescent="0.25">
      <c r="A1" s="105" t="s">
        <v>470</v>
      </c>
      <c r="B1" s="106"/>
      <c r="C1" s="106"/>
      <c r="D1" s="106"/>
      <c r="E1" s="106"/>
      <c r="F1" s="106"/>
    </row>
    <row r="2" spans="1:6" ht="18.75" customHeight="1" thickBot="1" x14ac:dyDescent="0.3">
      <c r="A2" s="106"/>
      <c r="B2" s="107"/>
      <c r="C2" s="107"/>
      <c r="D2" s="107"/>
      <c r="E2" s="107"/>
      <c r="F2" s="107"/>
    </row>
    <row r="3" spans="1:6" ht="14.25" customHeight="1" thickBot="1" x14ac:dyDescent="0.3">
      <c r="A3" s="45" t="s">
        <v>19</v>
      </c>
      <c r="B3" s="45" t="s">
        <v>20</v>
      </c>
      <c r="C3" s="45" t="s">
        <v>21</v>
      </c>
      <c r="D3" s="45" t="s">
        <v>22</v>
      </c>
      <c r="E3" s="45" t="s">
        <v>23</v>
      </c>
      <c r="F3" s="45" t="s">
        <v>24</v>
      </c>
    </row>
    <row r="4" spans="1:6" ht="16.5" customHeight="1" x14ac:dyDescent="0.25">
      <c r="A4" s="76" t="s">
        <v>25</v>
      </c>
      <c r="B4" s="47" t="s">
        <v>26</v>
      </c>
      <c r="C4" s="48"/>
      <c r="D4" s="49"/>
      <c r="E4" s="50"/>
      <c r="F4" s="50"/>
    </row>
    <row r="5" spans="1:6" ht="17.25" customHeight="1" x14ac:dyDescent="0.25">
      <c r="A5" s="51" t="s">
        <v>46</v>
      </c>
      <c r="B5" s="52" t="s">
        <v>47</v>
      </c>
      <c r="C5" s="53"/>
      <c r="D5" s="54"/>
      <c r="E5" s="55"/>
      <c r="F5" s="55"/>
    </row>
    <row r="6" spans="1:6" ht="14.25" customHeight="1" x14ac:dyDescent="0.25">
      <c r="A6" s="56" t="s">
        <v>69</v>
      </c>
      <c r="B6" s="57" t="s">
        <v>70</v>
      </c>
      <c r="C6" s="58"/>
      <c r="D6" s="59"/>
      <c r="E6" s="60"/>
      <c r="F6" s="60"/>
    </row>
    <row r="7" spans="1:6" ht="14.25" customHeight="1" x14ac:dyDescent="0.25">
      <c r="A7" s="61" t="s">
        <v>71</v>
      </c>
      <c r="B7" s="62" t="s">
        <v>72</v>
      </c>
      <c r="C7" s="63" t="s">
        <v>68</v>
      </c>
      <c r="D7" s="64">
        <v>1500</v>
      </c>
      <c r="E7" s="65"/>
      <c r="F7" s="65">
        <f>D7*E7</f>
        <v>0</v>
      </c>
    </row>
    <row r="8" spans="1:6" ht="14.25" customHeight="1" x14ac:dyDescent="0.25">
      <c r="A8" s="66" t="s">
        <v>73</v>
      </c>
      <c r="B8" s="67" t="s">
        <v>74</v>
      </c>
      <c r="C8" s="68"/>
      <c r="D8" s="69"/>
      <c r="E8" s="70"/>
      <c r="F8" s="70"/>
    </row>
    <row r="9" spans="1:6" ht="14.25" customHeight="1" x14ac:dyDescent="0.25">
      <c r="A9" s="61" t="s">
        <v>75</v>
      </c>
      <c r="B9" s="62" t="s">
        <v>76</v>
      </c>
      <c r="C9" s="63" t="s">
        <v>77</v>
      </c>
      <c r="D9" s="64">
        <v>1000</v>
      </c>
      <c r="E9" s="65"/>
      <c r="F9" s="65">
        <f>D9*E9</f>
        <v>0</v>
      </c>
    </row>
    <row r="10" spans="1:6" ht="14.25" customHeight="1" x14ac:dyDescent="0.25">
      <c r="A10" s="66" t="s">
        <v>78</v>
      </c>
      <c r="B10" s="67" t="s">
        <v>79</v>
      </c>
      <c r="C10" s="68"/>
      <c r="D10" s="69"/>
      <c r="E10" s="70"/>
      <c r="F10" s="70"/>
    </row>
    <row r="11" spans="1:6" ht="14.25" customHeight="1" x14ac:dyDescent="0.25">
      <c r="A11" s="61" t="s">
        <v>80</v>
      </c>
      <c r="B11" s="62" t="s">
        <v>81</v>
      </c>
      <c r="C11" s="63" t="s">
        <v>82</v>
      </c>
      <c r="D11" s="64">
        <v>10</v>
      </c>
      <c r="E11" s="65"/>
      <c r="F11" s="65">
        <f>D11*E11</f>
        <v>0</v>
      </c>
    </row>
    <row r="12" spans="1:6" ht="14.25" customHeight="1" x14ac:dyDescent="0.25">
      <c r="A12" s="61" t="s">
        <v>83</v>
      </c>
      <c r="B12" s="62" t="s">
        <v>84</v>
      </c>
      <c r="C12" s="63" t="s">
        <v>82</v>
      </c>
      <c r="D12" s="64">
        <v>5</v>
      </c>
      <c r="E12" s="65"/>
      <c r="F12" s="65">
        <f>D12*E12</f>
        <v>0</v>
      </c>
    </row>
    <row r="13" spans="1:6" ht="14.25" customHeight="1" x14ac:dyDescent="0.25">
      <c r="A13" s="61" t="s">
        <v>85</v>
      </c>
      <c r="B13" s="62" t="s">
        <v>86</v>
      </c>
      <c r="C13" s="63" t="s">
        <v>68</v>
      </c>
      <c r="D13" s="64">
        <v>1500</v>
      </c>
      <c r="E13" s="65"/>
      <c r="F13" s="65">
        <f>D13*E13</f>
        <v>0</v>
      </c>
    </row>
    <row r="14" spans="1:6" ht="14.25" customHeight="1" x14ac:dyDescent="0.25">
      <c r="A14" s="66" t="s">
        <v>87</v>
      </c>
      <c r="B14" s="67" t="s">
        <v>88</v>
      </c>
      <c r="C14" s="68"/>
      <c r="D14" s="69"/>
      <c r="E14" s="70"/>
      <c r="F14" s="70"/>
    </row>
    <row r="15" spans="1:6" ht="14.25" customHeight="1" x14ac:dyDescent="0.25">
      <c r="A15" s="61" t="s">
        <v>89</v>
      </c>
      <c r="B15" s="62" t="s">
        <v>90</v>
      </c>
      <c r="C15" s="63" t="s">
        <v>77</v>
      </c>
      <c r="D15" s="64">
        <v>50</v>
      </c>
      <c r="E15" s="65"/>
      <c r="F15" s="65">
        <f>D15*E15</f>
        <v>0</v>
      </c>
    </row>
    <row r="16" spans="1:6" ht="27" customHeight="1" thickBot="1" x14ac:dyDescent="0.3">
      <c r="A16" s="61" t="s">
        <v>91</v>
      </c>
      <c r="B16" s="62" t="s">
        <v>92</v>
      </c>
      <c r="C16" s="63" t="s">
        <v>82</v>
      </c>
      <c r="D16" s="64">
        <v>5</v>
      </c>
      <c r="E16" s="65"/>
      <c r="F16" s="65">
        <f>D16*E16</f>
        <v>0</v>
      </c>
    </row>
    <row r="17" spans="1:6" ht="16.5" customHeight="1" x14ac:dyDescent="0.25">
      <c r="A17" s="76" t="s">
        <v>98</v>
      </c>
      <c r="B17" s="47" t="s">
        <v>99</v>
      </c>
      <c r="C17" s="48"/>
      <c r="D17" s="49"/>
      <c r="E17" s="50"/>
      <c r="F17" s="50"/>
    </row>
    <row r="18" spans="1:6" ht="17.25" customHeight="1" x14ac:dyDescent="0.25">
      <c r="A18" s="51" t="s">
        <v>100</v>
      </c>
      <c r="B18" s="52" t="s">
        <v>101</v>
      </c>
      <c r="C18" s="53"/>
      <c r="D18" s="54"/>
      <c r="E18" s="55"/>
      <c r="F18" s="55"/>
    </row>
    <row r="19" spans="1:6" ht="14.25" customHeight="1" x14ac:dyDescent="0.25">
      <c r="A19" s="61" t="s">
        <v>102</v>
      </c>
      <c r="B19" s="62" t="s">
        <v>103</v>
      </c>
      <c r="C19" s="63" t="s">
        <v>95</v>
      </c>
      <c r="D19" s="64">
        <v>10</v>
      </c>
      <c r="E19" s="65"/>
      <c r="F19" s="65">
        <f>D19*E19</f>
        <v>0</v>
      </c>
    </row>
    <row r="20" spans="1:6" ht="17.25" customHeight="1" x14ac:dyDescent="0.25">
      <c r="A20" s="71" t="s">
        <v>104</v>
      </c>
      <c r="B20" s="72" t="s">
        <v>105</v>
      </c>
      <c r="C20" s="73"/>
      <c r="D20" s="74"/>
      <c r="E20" s="75"/>
      <c r="F20" s="75"/>
    </row>
    <row r="21" spans="1:6" ht="14.25" customHeight="1" x14ac:dyDescent="0.25">
      <c r="A21" s="56" t="s">
        <v>106</v>
      </c>
      <c r="B21" s="57" t="s">
        <v>107</v>
      </c>
      <c r="C21" s="58"/>
      <c r="D21" s="59"/>
      <c r="E21" s="60"/>
      <c r="F21" s="60"/>
    </row>
    <row r="22" spans="1:6" ht="14.25" customHeight="1" thickBot="1" x14ac:dyDescent="0.3">
      <c r="A22" s="61" t="s">
        <v>108</v>
      </c>
      <c r="B22" s="62" t="s">
        <v>109</v>
      </c>
      <c r="C22" s="63" t="s">
        <v>68</v>
      </c>
      <c r="D22" s="64">
        <v>3750</v>
      </c>
      <c r="E22" s="65"/>
      <c r="F22" s="65">
        <f>D22*E22</f>
        <v>0</v>
      </c>
    </row>
    <row r="23" spans="1:6" ht="16.5" customHeight="1" x14ac:dyDescent="0.25">
      <c r="A23" s="76" t="s">
        <v>110</v>
      </c>
      <c r="B23" s="47" t="s">
        <v>111</v>
      </c>
      <c r="C23" s="48"/>
      <c r="D23" s="49"/>
      <c r="E23" s="50"/>
      <c r="F23" s="50"/>
    </row>
    <row r="24" spans="1:6" ht="17.25" customHeight="1" x14ac:dyDescent="0.25">
      <c r="A24" s="51" t="s">
        <v>112</v>
      </c>
      <c r="B24" s="52" t="s">
        <v>113</v>
      </c>
      <c r="C24" s="53"/>
      <c r="D24" s="54"/>
      <c r="E24" s="55"/>
      <c r="F24" s="55"/>
    </row>
    <row r="25" spans="1:6" ht="14.25" customHeight="1" x14ac:dyDescent="0.25">
      <c r="A25" s="56" t="s">
        <v>114</v>
      </c>
      <c r="B25" s="57" t="s">
        <v>115</v>
      </c>
      <c r="C25" s="58"/>
      <c r="D25" s="59"/>
      <c r="E25" s="60"/>
      <c r="F25" s="60"/>
    </row>
    <row r="26" spans="1:6" ht="14.25" customHeight="1" x14ac:dyDescent="0.25">
      <c r="A26" s="56" t="s">
        <v>116</v>
      </c>
      <c r="B26" s="57" t="s">
        <v>117</v>
      </c>
      <c r="C26" s="58"/>
      <c r="D26" s="59"/>
      <c r="E26" s="60"/>
      <c r="F26" s="60"/>
    </row>
    <row r="27" spans="1:6" ht="14.25" customHeight="1" x14ac:dyDescent="0.25">
      <c r="A27" s="61" t="s">
        <v>118</v>
      </c>
      <c r="B27" s="62" t="s">
        <v>119</v>
      </c>
      <c r="C27" s="63" t="s">
        <v>82</v>
      </c>
      <c r="D27" s="64">
        <v>1150</v>
      </c>
      <c r="E27" s="65"/>
      <c r="F27" s="65">
        <f>D27*E27</f>
        <v>0</v>
      </c>
    </row>
    <row r="28" spans="1:6" ht="14.25" customHeight="1" x14ac:dyDescent="0.25">
      <c r="A28" s="66" t="s">
        <v>120</v>
      </c>
      <c r="B28" s="67" t="s">
        <v>121</v>
      </c>
      <c r="C28" s="68"/>
      <c r="D28" s="69"/>
      <c r="E28" s="70"/>
      <c r="F28" s="70"/>
    </row>
    <row r="29" spans="1:6" ht="14.25" customHeight="1" x14ac:dyDescent="0.25">
      <c r="A29" s="61" t="s">
        <v>122</v>
      </c>
      <c r="B29" s="62" t="s">
        <v>123</v>
      </c>
      <c r="C29" s="63" t="s">
        <v>68</v>
      </c>
      <c r="D29" s="64">
        <v>3000</v>
      </c>
      <c r="E29" s="65"/>
      <c r="F29" s="65">
        <f>D29*E29</f>
        <v>0</v>
      </c>
    </row>
    <row r="30" spans="1:6" ht="17.25" customHeight="1" x14ac:dyDescent="0.25">
      <c r="A30" s="71" t="s">
        <v>124</v>
      </c>
      <c r="B30" s="72" t="s">
        <v>125</v>
      </c>
      <c r="C30" s="73"/>
      <c r="D30" s="74"/>
      <c r="E30" s="75"/>
      <c r="F30" s="75"/>
    </row>
    <row r="31" spans="1:6" ht="14.25" customHeight="1" x14ac:dyDescent="0.25">
      <c r="A31" s="56" t="s">
        <v>126</v>
      </c>
      <c r="B31" s="57" t="s">
        <v>127</v>
      </c>
      <c r="C31" s="58"/>
      <c r="D31" s="59"/>
      <c r="E31" s="60"/>
      <c r="F31" s="60"/>
    </row>
    <row r="32" spans="1:6" ht="14.25" customHeight="1" x14ac:dyDescent="0.25">
      <c r="A32" s="56" t="s">
        <v>128</v>
      </c>
      <c r="B32" s="57" t="s">
        <v>129</v>
      </c>
      <c r="C32" s="58"/>
      <c r="D32" s="59"/>
      <c r="E32" s="60"/>
      <c r="F32" s="60"/>
    </row>
    <row r="33" spans="1:6" ht="14.25" customHeight="1" x14ac:dyDescent="0.25">
      <c r="A33" s="61" t="s">
        <v>130</v>
      </c>
      <c r="B33" s="62" t="s">
        <v>131</v>
      </c>
      <c r="C33" s="63" t="s">
        <v>77</v>
      </c>
      <c r="D33" s="64">
        <v>5</v>
      </c>
      <c r="E33" s="65"/>
      <c r="F33" s="65">
        <f>D33*E33</f>
        <v>0</v>
      </c>
    </row>
    <row r="34" spans="1:6" ht="14.25" customHeight="1" x14ac:dyDescent="0.25">
      <c r="A34" s="61" t="s">
        <v>134</v>
      </c>
      <c r="B34" s="62" t="s">
        <v>135</v>
      </c>
      <c r="C34" s="63" t="s">
        <v>77</v>
      </c>
      <c r="D34" s="64">
        <v>3</v>
      </c>
      <c r="E34" s="65"/>
      <c r="F34" s="65">
        <f>D34*E34</f>
        <v>0</v>
      </c>
    </row>
    <row r="35" spans="1:6" ht="14.25" customHeight="1" x14ac:dyDescent="0.25">
      <c r="A35" s="66" t="s">
        <v>136</v>
      </c>
      <c r="B35" s="67" t="s">
        <v>137</v>
      </c>
      <c r="C35" s="68"/>
      <c r="D35" s="69"/>
      <c r="E35" s="70"/>
      <c r="F35" s="70"/>
    </row>
    <row r="36" spans="1:6" ht="14.25" customHeight="1" x14ac:dyDescent="0.25">
      <c r="A36" s="61" t="s">
        <v>138</v>
      </c>
      <c r="B36" s="62" t="s">
        <v>139</v>
      </c>
      <c r="C36" s="63" t="s">
        <v>140</v>
      </c>
      <c r="D36" s="64">
        <v>2</v>
      </c>
      <c r="E36" s="65"/>
      <c r="F36" s="65">
        <f>D36*E36</f>
        <v>0</v>
      </c>
    </row>
    <row r="37" spans="1:6" ht="17.25" customHeight="1" x14ac:dyDescent="0.25">
      <c r="A37" s="71" t="s">
        <v>141</v>
      </c>
      <c r="B37" s="72" t="s">
        <v>142</v>
      </c>
      <c r="C37" s="73"/>
      <c r="D37" s="74"/>
      <c r="E37" s="75"/>
      <c r="F37" s="75"/>
    </row>
    <row r="38" spans="1:6" ht="14.25" customHeight="1" x14ac:dyDescent="0.25">
      <c r="A38" s="56" t="s">
        <v>143</v>
      </c>
      <c r="B38" s="57" t="s">
        <v>144</v>
      </c>
      <c r="C38" s="58"/>
      <c r="D38" s="59"/>
      <c r="E38" s="60"/>
      <c r="F38" s="60"/>
    </row>
    <row r="39" spans="1:6" ht="14.25" customHeight="1" x14ac:dyDescent="0.25">
      <c r="A39" s="61" t="s">
        <v>145</v>
      </c>
      <c r="B39" s="62" t="s">
        <v>146</v>
      </c>
      <c r="C39" s="63" t="s">
        <v>68</v>
      </c>
      <c r="D39" s="64">
        <v>3</v>
      </c>
      <c r="E39" s="65"/>
      <c r="F39" s="65">
        <f>D39*E39</f>
        <v>0</v>
      </c>
    </row>
    <row r="40" spans="1:6" ht="17.25" customHeight="1" x14ac:dyDescent="0.25">
      <c r="A40" s="71" t="s">
        <v>147</v>
      </c>
      <c r="B40" s="72" t="s">
        <v>148</v>
      </c>
      <c r="C40" s="73"/>
      <c r="D40" s="74"/>
      <c r="E40" s="75"/>
      <c r="F40" s="75"/>
    </row>
    <row r="41" spans="1:6" ht="14.25" customHeight="1" x14ac:dyDescent="0.25">
      <c r="A41" s="56" t="s">
        <v>155</v>
      </c>
      <c r="B41" s="57" t="s">
        <v>156</v>
      </c>
      <c r="C41" s="58"/>
      <c r="D41" s="59"/>
      <c r="E41" s="60"/>
      <c r="F41" s="60"/>
    </row>
    <row r="42" spans="1:6" ht="14.25" customHeight="1" x14ac:dyDescent="0.25">
      <c r="A42" s="61" t="s">
        <v>157</v>
      </c>
      <c r="B42" s="62" t="s">
        <v>158</v>
      </c>
      <c r="C42" s="63" t="s">
        <v>68</v>
      </c>
      <c r="D42" s="64">
        <v>30</v>
      </c>
      <c r="E42" s="65"/>
      <c r="F42" s="65">
        <f>D42*E42</f>
        <v>0</v>
      </c>
    </row>
    <row r="43" spans="1:6" ht="14.25" customHeight="1" x14ac:dyDescent="0.25">
      <c r="A43" s="61" t="s">
        <v>250</v>
      </c>
      <c r="B43" s="62" t="s">
        <v>251</v>
      </c>
      <c r="C43" s="63" t="s">
        <v>95</v>
      </c>
      <c r="D43" s="64">
        <v>2</v>
      </c>
      <c r="E43" s="65"/>
      <c r="F43" s="65">
        <f>D43*E43</f>
        <v>0</v>
      </c>
    </row>
    <row r="44" spans="1:6" ht="14.25" customHeight="1" x14ac:dyDescent="0.25">
      <c r="A44" s="61" t="s">
        <v>159</v>
      </c>
      <c r="B44" s="62" t="s">
        <v>160</v>
      </c>
      <c r="C44" s="63" t="s">
        <v>95</v>
      </c>
      <c r="D44" s="64">
        <v>16</v>
      </c>
      <c r="E44" s="65"/>
      <c r="F44" s="65">
        <f>D44*E44</f>
        <v>0</v>
      </c>
    </row>
    <row r="45" spans="1:6" ht="14.25" customHeight="1" x14ac:dyDescent="0.25">
      <c r="A45" s="61" t="s">
        <v>161</v>
      </c>
      <c r="B45" s="62" t="s">
        <v>162</v>
      </c>
      <c r="C45" s="63" t="s">
        <v>95</v>
      </c>
      <c r="D45" s="64">
        <v>10</v>
      </c>
      <c r="E45" s="65"/>
      <c r="F45" s="65">
        <f>D45*E45</f>
        <v>0</v>
      </c>
    </row>
    <row r="46" spans="1:6" ht="14.25" customHeight="1" x14ac:dyDescent="0.25">
      <c r="A46" s="61" t="s">
        <v>163</v>
      </c>
      <c r="B46" s="62" t="s">
        <v>164</v>
      </c>
      <c r="C46" s="63" t="s">
        <v>68</v>
      </c>
      <c r="D46" s="64">
        <v>125</v>
      </c>
      <c r="E46" s="65"/>
      <c r="F46" s="65">
        <f>D46*E46</f>
        <v>0</v>
      </c>
    </row>
    <row r="47" spans="1:6" ht="14.25" customHeight="1" x14ac:dyDescent="0.25">
      <c r="A47" s="66" t="s">
        <v>165</v>
      </c>
      <c r="B47" s="67" t="s">
        <v>166</v>
      </c>
      <c r="C47" s="68"/>
      <c r="D47" s="69"/>
      <c r="E47" s="70"/>
      <c r="F47" s="70"/>
    </row>
    <row r="48" spans="1:6" ht="14.25" customHeight="1" x14ac:dyDescent="0.25">
      <c r="A48" s="56" t="s">
        <v>167</v>
      </c>
      <c r="B48" s="57" t="s">
        <v>168</v>
      </c>
      <c r="C48" s="58"/>
      <c r="D48" s="59"/>
      <c r="E48" s="60"/>
      <c r="F48" s="60"/>
    </row>
    <row r="49" spans="1:6" ht="14.25" customHeight="1" x14ac:dyDescent="0.25">
      <c r="A49" s="61" t="s">
        <v>169</v>
      </c>
      <c r="B49" s="62" t="s">
        <v>170</v>
      </c>
      <c r="C49" s="63" t="s">
        <v>95</v>
      </c>
      <c r="D49" s="64">
        <v>2</v>
      </c>
      <c r="E49" s="65"/>
      <c r="F49" s="65">
        <f>D49*E49</f>
        <v>0</v>
      </c>
    </row>
    <row r="50" spans="1:6" ht="14.25" customHeight="1" x14ac:dyDescent="0.25">
      <c r="A50" s="66" t="s">
        <v>252</v>
      </c>
      <c r="B50" s="67" t="s">
        <v>253</v>
      </c>
      <c r="C50" s="68"/>
      <c r="D50" s="69"/>
      <c r="E50" s="70"/>
      <c r="F50" s="70"/>
    </row>
    <row r="51" spans="1:6" ht="14.25" customHeight="1" x14ac:dyDescent="0.25">
      <c r="A51" s="61" t="s">
        <v>254</v>
      </c>
      <c r="B51" s="62" t="s">
        <v>255</v>
      </c>
      <c r="C51" s="63" t="s">
        <v>95</v>
      </c>
      <c r="D51" s="64">
        <v>2</v>
      </c>
      <c r="E51" s="65"/>
      <c r="F51" s="65">
        <f>D51*E51</f>
        <v>0</v>
      </c>
    </row>
    <row r="52" spans="1:6" ht="14.25" customHeight="1" x14ac:dyDescent="0.25">
      <c r="A52" s="66" t="s">
        <v>171</v>
      </c>
      <c r="B52" s="67" t="s">
        <v>172</v>
      </c>
      <c r="C52" s="68"/>
      <c r="D52" s="69"/>
      <c r="E52" s="70"/>
      <c r="F52" s="70"/>
    </row>
    <row r="53" spans="1:6" ht="14.25" customHeight="1" x14ac:dyDescent="0.25">
      <c r="A53" s="61" t="s">
        <v>173</v>
      </c>
      <c r="B53" s="62" t="s">
        <v>174</v>
      </c>
      <c r="C53" s="63" t="s">
        <v>95</v>
      </c>
      <c r="D53" s="64">
        <v>2</v>
      </c>
      <c r="E53" s="65"/>
      <c r="F53" s="65">
        <f t="shared" ref="F53:F58" si="0">D53*E53</f>
        <v>0</v>
      </c>
    </row>
    <row r="54" spans="1:6" ht="14.25" customHeight="1" x14ac:dyDescent="0.25">
      <c r="A54" s="61" t="s">
        <v>175</v>
      </c>
      <c r="B54" s="62" t="s">
        <v>176</v>
      </c>
      <c r="C54" s="63" t="s">
        <v>95</v>
      </c>
      <c r="D54" s="64">
        <v>3</v>
      </c>
      <c r="E54" s="65"/>
      <c r="F54" s="65">
        <f t="shared" si="0"/>
        <v>0</v>
      </c>
    </row>
    <row r="55" spans="1:6" ht="14.25" customHeight="1" x14ac:dyDescent="0.25">
      <c r="A55" s="61" t="s">
        <v>177</v>
      </c>
      <c r="B55" s="62" t="s">
        <v>178</v>
      </c>
      <c r="C55" s="63" t="s">
        <v>95</v>
      </c>
      <c r="D55" s="64">
        <v>3</v>
      </c>
      <c r="E55" s="65"/>
      <c r="F55" s="65">
        <f t="shared" si="0"/>
        <v>0</v>
      </c>
    </row>
    <row r="56" spans="1:6" ht="14.25" customHeight="1" x14ac:dyDescent="0.25">
      <c r="A56" s="61" t="s">
        <v>256</v>
      </c>
      <c r="B56" s="62" t="s">
        <v>257</v>
      </c>
      <c r="C56" s="63" t="s">
        <v>95</v>
      </c>
      <c r="D56" s="64">
        <v>2</v>
      </c>
      <c r="E56" s="65"/>
      <c r="F56" s="65">
        <f t="shared" si="0"/>
        <v>0</v>
      </c>
    </row>
    <row r="57" spans="1:6" ht="14.25" customHeight="1" x14ac:dyDescent="0.25">
      <c r="A57" s="61" t="s">
        <v>258</v>
      </c>
      <c r="B57" s="62" t="s">
        <v>259</v>
      </c>
      <c r="C57" s="63" t="s">
        <v>95</v>
      </c>
      <c r="D57" s="64">
        <v>2</v>
      </c>
      <c r="E57" s="65"/>
      <c r="F57" s="65">
        <f t="shared" si="0"/>
        <v>0</v>
      </c>
    </row>
    <row r="58" spans="1:6" ht="14.25" customHeight="1" x14ac:dyDescent="0.25">
      <c r="A58" s="61" t="s">
        <v>179</v>
      </c>
      <c r="B58" s="62" t="s">
        <v>180</v>
      </c>
      <c r="C58" s="63" t="s">
        <v>95</v>
      </c>
      <c r="D58" s="64">
        <v>1</v>
      </c>
      <c r="E58" s="65"/>
      <c r="F58" s="65">
        <f t="shared" si="0"/>
        <v>0</v>
      </c>
    </row>
    <row r="59" spans="1:6" ht="14.25" customHeight="1" x14ac:dyDescent="0.25">
      <c r="A59" s="66" t="s">
        <v>183</v>
      </c>
      <c r="B59" s="67" t="s">
        <v>184</v>
      </c>
      <c r="C59" s="68"/>
      <c r="D59" s="69"/>
      <c r="E59" s="70"/>
      <c r="F59" s="70"/>
    </row>
    <row r="60" spans="1:6" ht="27" customHeight="1" x14ac:dyDescent="0.25">
      <c r="A60" s="61" t="s">
        <v>187</v>
      </c>
      <c r="B60" s="62" t="s">
        <v>188</v>
      </c>
      <c r="C60" s="63" t="s">
        <v>95</v>
      </c>
      <c r="D60" s="64">
        <v>8</v>
      </c>
      <c r="E60" s="65"/>
      <c r="F60" s="65">
        <f>D60*E60</f>
        <v>0</v>
      </c>
    </row>
    <row r="61" spans="1:6" ht="27" customHeight="1" thickBot="1" x14ac:dyDescent="0.3">
      <c r="A61" s="61" t="s">
        <v>189</v>
      </c>
      <c r="B61" s="62" t="s">
        <v>190</v>
      </c>
      <c r="C61" s="63" t="s">
        <v>82</v>
      </c>
      <c r="D61" s="64">
        <v>4</v>
      </c>
      <c r="E61" s="65"/>
      <c r="F61" s="65">
        <f>D61*E61</f>
        <v>0</v>
      </c>
    </row>
    <row r="62" spans="1:6" ht="16.5" customHeight="1" x14ac:dyDescent="0.25">
      <c r="A62" s="76" t="s">
        <v>191</v>
      </c>
      <c r="B62" s="47" t="s">
        <v>192</v>
      </c>
      <c r="C62" s="48"/>
      <c r="D62" s="49"/>
      <c r="E62" s="50"/>
      <c r="F62" s="50"/>
    </row>
    <row r="63" spans="1:6" ht="17.25" customHeight="1" x14ac:dyDescent="0.25">
      <c r="A63" s="51" t="s">
        <v>193</v>
      </c>
      <c r="B63" s="52" t="s">
        <v>194</v>
      </c>
      <c r="C63" s="53"/>
      <c r="D63" s="54"/>
      <c r="E63" s="55"/>
      <c r="F63" s="55"/>
    </row>
    <row r="64" spans="1:6" ht="27" customHeight="1" x14ac:dyDescent="0.25">
      <c r="A64" s="56" t="s">
        <v>195</v>
      </c>
      <c r="B64" s="57" t="s">
        <v>196</v>
      </c>
      <c r="C64" s="58"/>
      <c r="D64" s="59"/>
      <c r="E64" s="60"/>
      <c r="F64" s="60"/>
    </row>
    <row r="65" spans="1:6" ht="14.25" customHeight="1" x14ac:dyDescent="0.25">
      <c r="A65" s="61" t="s">
        <v>197</v>
      </c>
      <c r="B65" s="62" t="s">
        <v>198</v>
      </c>
      <c r="C65" s="63" t="s">
        <v>82</v>
      </c>
      <c r="D65" s="64">
        <v>450</v>
      </c>
      <c r="E65" s="65"/>
      <c r="F65" s="65">
        <f>D65*E65</f>
        <v>0</v>
      </c>
    </row>
    <row r="66" spans="1:6" ht="14.25" customHeight="1" x14ac:dyDescent="0.25">
      <c r="A66" s="61" t="s">
        <v>199</v>
      </c>
      <c r="B66" s="62" t="s">
        <v>200</v>
      </c>
      <c r="C66" s="63" t="s">
        <v>82</v>
      </c>
      <c r="D66" s="64">
        <v>700</v>
      </c>
      <c r="E66" s="65"/>
      <c r="F66" s="65">
        <f>D66*E66</f>
        <v>0</v>
      </c>
    </row>
    <row r="67" spans="1:6" ht="17.25" customHeight="1" x14ac:dyDescent="0.25">
      <c r="A67" s="71" t="s">
        <v>201</v>
      </c>
      <c r="B67" s="72" t="s">
        <v>202</v>
      </c>
      <c r="C67" s="73"/>
      <c r="D67" s="74"/>
      <c r="E67" s="75"/>
      <c r="F67" s="75"/>
    </row>
    <row r="68" spans="1:6" ht="14.25" customHeight="1" x14ac:dyDescent="0.25">
      <c r="A68" s="61" t="s">
        <v>203</v>
      </c>
      <c r="B68" s="62" t="s">
        <v>204</v>
      </c>
      <c r="C68" s="63" t="s">
        <v>68</v>
      </c>
      <c r="D68" s="64">
        <v>1000</v>
      </c>
      <c r="E68" s="65"/>
      <c r="F68" s="65">
        <f>D68*E68</f>
        <v>0</v>
      </c>
    </row>
    <row r="69" spans="1:6" ht="17.25" customHeight="1" x14ac:dyDescent="0.25">
      <c r="A69" s="71" t="s">
        <v>205</v>
      </c>
      <c r="B69" s="72" t="s">
        <v>206</v>
      </c>
      <c r="C69" s="73"/>
      <c r="D69" s="74"/>
      <c r="E69" s="75"/>
      <c r="F69" s="75"/>
    </row>
    <row r="70" spans="1:6" ht="14.25" customHeight="1" x14ac:dyDescent="0.25">
      <c r="A70" s="61" t="s">
        <v>207</v>
      </c>
      <c r="B70" s="62" t="s">
        <v>208</v>
      </c>
      <c r="C70" s="63" t="s">
        <v>68</v>
      </c>
      <c r="D70" s="64">
        <v>1000</v>
      </c>
      <c r="E70" s="65"/>
      <c r="F70" s="65">
        <f>D70*E70</f>
        <v>0</v>
      </c>
    </row>
    <row r="71" spans="1:6" ht="17.25" customHeight="1" x14ac:dyDescent="0.25">
      <c r="A71" s="71" t="s">
        <v>213</v>
      </c>
      <c r="B71" s="72" t="s">
        <v>214</v>
      </c>
      <c r="C71" s="73"/>
      <c r="D71" s="74"/>
      <c r="E71" s="75"/>
      <c r="F71" s="75"/>
    </row>
    <row r="72" spans="1:6" ht="14.25" customHeight="1" x14ac:dyDescent="0.25">
      <c r="A72" s="56" t="s">
        <v>215</v>
      </c>
      <c r="B72" s="57" t="s">
        <v>216</v>
      </c>
      <c r="C72" s="58"/>
      <c r="D72" s="59"/>
      <c r="E72" s="60"/>
      <c r="F72" s="60"/>
    </row>
    <row r="73" spans="1:6" ht="14.25" customHeight="1" x14ac:dyDescent="0.25">
      <c r="A73" s="61" t="s">
        <v>217</v>
      </c>
      <c r="B73" s="62" t="s">
        <v>218</v>
      </c>
      <c r="C73" s="63" t="s">
        <v>33</v>
      </c>
      <c r="D73" s="64">
        <v>6</v>
      </c>
      <c r="E73" s="65"/>
      <c r="F73" s="65">
        <f>D73*E73</f>
        <v>0</v>
      </c>
    </row>
    <row r="74" spans="1:6" ht="14.25" customHeight="1" x14ac:dyDescent="0.25">
      <c r="A74" s="66" t="s">
        <v>219</v>
      </c>
      <c r="B74" s="67" t="s">
        <v>220</v>
      </c>
      <c r="C74" s="68"/>
      <c r="D74" s="69"/>
      <c r="E74" s="70"/>
      <c r="F74" s="70"/>
    </row>
    <row r="75" spans="1:6" ht="14.25" customHeight="1" x14ac:dyDescent="0.25">
      <c r="A75" s="61" t="s">
        <v>221</v>
      </c>
      <c r="B75" s="62" t="s">
        <v>222</v>
      </c>
      <c r="C75" s="63" t="s">
        <v>77</v>
      </c>
      <c r="D75" s="64">
        <v>900</v>
      </c>
      <c r="E75" s="65"/>
      <c r="F75" s="65">
        <f>D75*E75</f>
        <v>0</v>
      </c>
    </row>
    <row r="76" spans="1:6" ht="14.25" customHeight="1" x14ac:dyDescent="0.25">
      <c r="A76" s="66" t="s">
        <v>223</v>
      </c>
      <c r="B76" s="67" t="s">
        <v>224</v>
      </c>
      <c r="C76" s="68"/>
      <c r="D76" s="69"/>
      <c r="E76" s="70"/>
      <c r="F76" s="70"/>
    </row>
    <row r="77" spans="1:6" ht="14.25" customHeight="1" x14ac:dyDescent="0.25">
      <c r="A77" s="56" t="s">
        <v>225</v>
      </c>
      <c r="B77" s="57" t="s">
        <v>226</v>
      </c>
      <c r="C77" s="58"/>
      <c r="D77" s="59"/>
      <c r="E77" s="60"/>
      <c r="F77" s="60"/>
    </row>
    <row r="78" spans="1:6" ht="14.25" customHeight="1" x14ac:dyDescent="0.25">
      <c r="A78" s="61" t="s">
        <v>227</v>
      </c>
      <c r="B78" s="62" t="s">
        <v>228</v>
      </c>
      <c r="C78" s="63" t="s">
        <v>68</v>
      </c>
      <c r="D78" s="64">
        <v>2600</v>
      </c>
      <c r="E78" s="65"/>
      <c r="F78" s="65">
        <f>D78*E78</f>
        <v>0</v>
      </c>
    </row>
    <row r="79" spans="1:6" ht="17.25" customHeight="1" x14ac:dyDescent="0.25">
      <c r="A79" s="71" t="s">
        <v>229</v>
      </c>
      <c r="B79" s="72" t="s">
        <v>230</v>
      </c>
      <c r="C79" s="73"/>
      <c r="D79" s="74"/>
      <c r="E79" s="75"/>
      <c r="F79" s="75"/>
    </row>
    <row r="80" spans="1:6" ht="14.25" customHeight="1" x14ac:dyDescent="0.25">
      <c r="A80" s="56" t="s">
        <v>231</v>
      </c>
      <c r="B80" s="57" t="s">
        <v>232</v>
      </c>
      <c r="C80" s="58"/>
      <c r="D80" s="59"/>
      <c r="E80" s="60"/>
      <c r="F80" s="60"/>
    </row>
    <row r="81" spans="1:6" ht="27" customHeight="1" thickBot="1" x14ac:dyDescent="0.3">
      <c r="A81" s="61" t="s">
        <v>233</v>
      </c>
      <c r="B81" s="62" t="s">
        <v>234</v>
      </c>
      <c r="C81" s="63" t="s">
        <v>82</v>
      </c>
      <c r="D81" s="64">
        <v>4</v>
      </c>
      <c r="E81" s="65"/>
      <c r="F81" s="65">
        <f>D81*E81</f>
        <v>0</v>
      </c>
    </row>
    <row r="82" spans="1:6" ht="16.5" customHeight="1" x14ac:dyDescent="0.25">
      <c r="A82" s="76" t="s">
        <v>235</v>
      </c>
      <c r="B82" s="47" t="s">
        <v>236</v>
      </c>
      <c r="C82" s="48"/>
      <c r="D82" s="49"/>
      <c r="E82" s="50"/>
      <c r="F82" s="50"/>
    </row>
    <row r="83" spans="1:6" ht="17.25" customHeight="1" x14ac:dyDescent="0.25">
      <c r="A83" s="51" t="s">
        <v>237</v>
      </c>
      <c r="B83" s="52" t="s">
        <v>238</v>
      </c>
      <c r="C83" s="53"/>
      <c r="D83" s="54"/>
      <c r="E83" s="55"/>
      <c r="F83" s="55"/>
    </row>
    <row r="84" spans="1:6" ht="14.25" customHeight="1" thickBot="1" x14ac:dyDescent="0.3">
      <c r="A84" s="77" t="s">
        <v>239</v>
      </c>
      <c r="B84" s="78" t="s">
        <v>240</v>
      </c>
      <c r="C84" s="79" t="s">
        <v>95</v>
      </c>
      <c r="D84" s="80">
        <v>4</v>
      </c>
      <c r="E84" s="81"/>
      <c r="F84" s="81">
        <f>D84*E84</f>
        <v>0</v>
      </c>
    </row>
    <row r="86" spans="1:6" ht="15" customHeight="1" thickBot="1" x14ac:dyDescent="0.3">
      <c r="D86" s="108" t="s">
        <v>247</v>
      </c>
      <c r="E86" s="109"/>
      <c r="F86" s="82">
        <f>SUM(F4:F84)</f>
        <v>0</v>
      </c>
    </row>
    <row r="87" spans="1:6" ht="14.25" customHeight="1" thickBot="1" x14ac:dyDescent="0.3">
      <c r="D87" s="110" t="s">
        <v>248</v>
      </c>
      <c r="E87" s="109"/>
      <c r="F87" s="83">
        <f>F86*20/100</f>
        <v>0</v>
      </c>
    </row>
    <row r="88" spans="1:6" ht="15" customHeight="1" thickBot="1" x14ac:dyDescent="0.3">
      <c r="D88" s="108" t="s">
        <v>249</v>
      </c>
      <c r="E88" s="109"/>
      <c r="F88" s="82">
        <f>F86+F87</f>
        <v>0</v>
      </c>
    </row>
  </sheetData>
  <mergeCells count="5">
    <mergeCell ref="A1:F1"/>
    <mergeCell ref="A2:F2"/>
    <mergeCell ref="D86:E86"/>
    <mergeCell ref="D87:E87"/>
    <mergeCell ref="D88:E88"/>
  </mergeCells>
  <printOptions headings="1" gridLines="1"/>
  <pageMargins left="0.78740157499999996" right="0.78740157499999996" top="0.984251969" bottom="0" header="0" footer="0"/>
  <pageSetup paperSize="9" scale="71"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9A305E-1D7A-4F92-9F63-5307BEAF47C7}">
  <dimension ref="A1:F81"/>
  <sheetViews>
    <sheetView showGridLines="0" view="pageBreakPreview" zoomScale="85" zoomScaleNormal="100" zoomScaleSheetLayoutView="85" workbookViewId="0">
      <selection sqref="A1:F1"/>
    </sheetView>
  </sheetViews>
  <sheetFormatPr baseColWidth="10" defaultColWidth="9.140625" defaultRowHeight="12" customHeight="1" x14ac:dyDescent="0.25"/>
  <cols>
    <col min="1" max="1" width="12" style="44" customWidth="1"/>
    <col min="2" max="2" width="62" style="44" customWidth="1"/>
    <col min="3" max="3" width="5.7109375" style="44" bestFit="1" customWidth="1"/>
    <col min="4" max="4" width="9.5703125" style="44" customWidth="1"/>
    <col min="5" max="5" width="11.85546875" style="44" customWidth="1"/>
    <col min="6" max="6" width="15" style="44" customWidth="1"/>
    <col min="7" max="256" width="9.140625" style="44"/>
    <col min="257" max="257" width="12" style="44" customWidth="1"/>
    <col min="258" max="259" width="62" style="44" customWidth="1"/>
    <col min="260" max="260" width="9.5703125" style="44" customWidth="1"/>
    <col min="261" max="261" width="11.85546875" style="44" customWidth="1"/>
    <col min="262" max="262" width="15" style="44" customWidth="1"/>
    <col min="263" max="512" width="9.140625" style="44"/>
    <col min="513" max="513" width="12" style="44" customWidth="1"/>
    <col min="514" max="515" width="62" style="44" customWidth="1"/>
    <col min="516" max="516" width="9.5703125" style="44" customWidth="1"/>
    <col min="517" max="517" width="11.85546875" style="44" customWidth="1"/>
    <col min="518" max="518" width="15" style="44" customWidth="1"/>
    <col min="519" max="768" width="9.140625" style="44"/>
    <col min="769" max="769" width="12" style="44" customWidth="1"/>
    <col min="770" max="771" width="62" style="44" customWidth="1"/>
    <col min="772" max="772" width="9.5703125" style="44" customWidth="1"/>
    <col min="773" max="773" width="11.85546875" style="44" customWidth="1"/>
    <col min="774" max="774" width="15" style="44" customWidth="1"/>
    <col min="775" max="1024" width="9.140625" style="44"/>
    <col min="1025" max="1025" width="12" style="44" customWidth="1"/>
    <col min="1026" max="1027" width="62" style="44" customWidth="1"/>
    <col min="1028" max="1028" width="9.5703125" style="44" customWidth="1"/>
    <col min="1029" max="1029" width="11.85546875" style="44" customWidth="1"/>
    <col min="1030" max="1030" width="15" style="44" customWidth="1"/>
    <col min="1031" max="1280" width="9.140625" style="44"/>
    <col min="1281" max="1281" width="12" style="44" customWidth="1"/>
    <col min="1282" max="1283" width="62" style="44" customWidth="1"/>
    <col min="1284" max="1284" width="9.5703125" style="44" customWidth="1"/>
    <col min="1285" max="1285" width="11.85546875" style="44" customWidth="1"/>
    <col min="1286" max="1286" width="15" style="44" customWidth="1"/>
    <col min="1287" max="1536" width="9.140625" style="44"/>
    <col min="1537" max="1537" width="12" style="44" customWidth="1"/>
    <col min="1538" max="1539" width="62" style="44" customWidth="1"/>
    <col min="1540" max="1540" width="9.5703125" style="44" customWidth="1"/>
    <col min="1541" max="1541" width="11.85546875" style="44" customWidth="1"/>
    <col min="1542" max="1542" width="15" style="44" customWidth="1"/>
    <col min="1543" max="1792" width="9.140625" style="44"/>
    <col min="1793" max="1793" width="12" style="44" customWidth="1"/>
    <col min="1794" max="1795" width="62" style="44" customWidth="1"/>
    <col min="1796" max="1796" width="9.5703125" style="44" customWidth="1"/>
    <col min="1797" max="1797" width="11.85546875" style="44" customWidth="1"/>
    <col min="1798" max="1798" width="15" style="44" customWidth="1"/>
    <col min="1799" max="2048" width="9.140625" style="44"/>
    <col min="2049" max="2049" width="12" style="44" customWidth="1"/>
    <col min="2050" max="2051" width="62" style="44" customWidth="1"/>
    <col min="2052" max="2052" width="9.5703125" style="44" customWidth="1"/>
    <col min="2053" max="2053" width="11.85546875" style="44" customWidth="1"/>
    <col min="2054" max="2054" width="15" style="44" customWidth="1"/>
    <col min="2055" max="2304" width="9.140625" style="44"/>
    <col min="2305" max="2305" width="12" style="44" customWidth="1"/>
    <col min="2306" max="2307" width="62" style="44" customWidth="1"/>
    <col min="2308" max="2308" width="9.5703125" style="44" customWidth="1"/>
    <col min="2309" max="2309" width="11.85546875" style="44" customWidth="1"/>
    <col min="2310" max="2310" width="15" style="44" customWidth="1"/>
    <col min="2311" max="2560" width="9.140625" style="44"/>
    <col min="2561" max="2561" width="12" style="44" customWidth="1"/>
    <col min="2562" max="2563" width="62" style="44" customWidth="1"/>
    <col min="2564" max="2564" width="9.5703125" style="44" customWidth="1"/>
    <col min="2565" max="2565" width="11.85546875" style="44" customWidth="1"/>
    <col min="2566" max="2566" width="15" style="44" customWidth="1"/>
    <col min="2567" max="2816" width="9.140625" style="44"/>
    <col min="2817" max="2817" width="12" style="44" customWidth="1"/>
    <col min="2818" max="2819" width="62" style="44" customWidth="1"/>
    <col min="2820" max="2820" width="9.5703125" style="44" customWidth="1"/>
    <col min="2821" max="2821" width="11.85546875" style="44" customWidth="1"/>
    <col min="2822" max="2822" width="15" style="44" customWidth="1"/>
    <col min="2823" max="3072" width="9.140625" style="44"/>
    <col min="3073" max="3073" width="12" style="44" customWidth="1"/>
    <col min="3074" max="3075" width="62" style="44" customWidth="1"/>
    <col min="3076" max="3076" width="9.5703125" style="44" customWidth="1"/>
    <col min="3077" max="3077" width="11.85546875" style="44" customWidth="1"/>
    <col min="3078" max="3078" width="15" style="44" customWidth="1"/>
    <col min="3079" max="3328" width="9.140625" style="44"/>
    <col min="3329" max="3329" width="12" style="44" customWidth="1"/>
    <col min="3330" max="3331" width="62" style="44" customWidth="1"/>
    <col min="3332" max="3332" width="9.5703125" style="44" customWidth="1"/>
    <col min="3333" max="3333" width="11.85546875" style="44" customWidth="1"/>
    <col min="3334" max="3334" width="15" style="44" customWidth="1"/>
    <col min="3335" max="3584" width="9.140625" style="44"/>
    <col min="3585" max="3585" width="12" style="44" customWidth="1"/>
    <col min="3586" max="3587" width="62" style="44" customWidth="1"/>
    <col min="3588" max="3588" width="9.5703125" style="44" customWidth="1"/>
    <col min="3589" max="3589" width="11.85546875" style="44" customWidth="1"/>
    <col min="3590" max="3590" width="15" style="44" customWidth="1"/>
    <col min="3591" max="3840" width="9.140625" style="44"/>
    <col min="3841" max="3841" width="12" style="44" customWidth="1"/>
    <col min="3842" max="3843" width="62" style="44" customWidth="1"/>
    <col min="3844" max="3844" width="9.5703125" style="44" customWidth="1"/>
    <col min="3845" max="3845" width="11.85546875" style="44" customWidth="1"/>
    <col min="3846" max="3846" width="15" style="44" customWidth="1"/>
    <col min="3847" max="4096" width="9.140625" style="44"/>
    <col min="4097" max="4097" width="12" style="44" customWidth="1"/>
    <col min="4098" max="4099" width="62" style="44" customWidth="1"/>
    <col min="4100" max="4100" width="9.5703125" style="44" customWidth="1"/>
    <col min="4101" max="4101" width="11.85546875" style="44" customWidth="1"/>
    <col min="4102" max="4102" width="15" style="44" customWidth="1"/>
    <col min="4103" max="4352" width="9.140625" style="44"/>
    <col min="4353" max="4353" width="12" style="44" customWidth="1"/>
    <col min="4354" max="4355" width="62" style="44" customWidth="1"/>
    <col min="4356" max="4356" width="9.5703125" style="44" customWidth="1"/>
    <col min="4357" max="4357" width="11.85546875" style="44" customWidth="1"/>
    <col min="4358" max="4358" width="15" style="44" customWidth="1"/>
    <col min="4359" max="4608" width="9.140625" style="44"/>
    <col min="4609" max="4609" width="12" style="44" customWidth="1"/>
    <col min="4610" max="4611" width="62" style="44" customWidth="1"/>
    <col min="4612" max="4612" width="9.5703125" style="44" customWidth="1"/>
    <col min="4613" max="4613" width="11.85546875" style="44" customWidth="1"/>
    <col min="4614" max="4614" width="15" style="44" customWidth="1"/>
    <col min="4615" max="4864" width="9.140625" style="44"/>
    <col min="4865" max="4865" width="12" style="44" customWidth="1"/>
    <col min="4866" max="4867" width="62" style="44" customWidth="1"/>
    <col min="4868" max="4868" width="9.5703125" style="44" customWidth="1"/>
    <col min="4869" max="4869" width="11.85546875" style="44" customWidth="1"/>
    <col min="4870" max="4870" width="15" style="44" customWidth="1"/>
    <col min="4871" max="5120" width="9.140625" style="44"/>
    <col min="5121" max="5121" width="12" style="44" customWidth="1"/>
    <col min="5122" max="5123" width="62" style="44" customWidth="1"/>
    <col min="5124" max="5124" width="9.5703125" style="44" customWidth="1"/>
    <col min="5125" max="5125" width="11.85546875" style="44" customWidth="1"/>
    <col min="5126" max="5126" width="15" style="44" customWidth="1"/>
    <col min="5127" max="5376" width="9.140625" style="44"/>
    <col min="5377" max="5377" width="12" style="44" customWidth="1"/>
    <col min="5378" max="5379" width="62" style="44" customWidth="1"/>
    <col min="5380" max="5380" width="9.5703125" style="44" customWidth="1"/>
    <col min="5381" max="5381" width="11.85546875" style="44" customWidth="1"/>
    <col min="5382" max="5382" width="15" style="44" customWidth="1"/>
    <col min="5383" max="5632" width="9.140625" style="44"/>
    <col min="5633" max="5633" width="12" style="44" customWidth="1"/>
    <col min="5634" max="5635" width="62" style="44" customWidth="1"/>
    <col min="5636" max="5636" width="9.5703125" style="44" customWidth="1"/>
    <col min="5637" max="5637" width="11.85546875" style="44" customWidth="1"/>
    <col min="5638" max="5638" width="15" style="44" customWidth="1"/>
    <col min="5639" max="5888" width="9.140625" style="44"/>
    <col min="5889" max="5889" width="12" style="44" customWidth="1"/>
    <col min="5890" max="5891" width="62" style="44" customWidth="1"/>
    <col min="5892" max="5892" width="9.5703125" style="44" customWidth="1"/>
    <col min="5893" max="5893" width="11.85546875" style="44" customWidth="1"/>
    <col min="5894" max="5894" width="15" style="44" customWidth="1"/>
    <col min="5895" max="6144" width="9.140625" style="44"/>
    <col min="6145" max="6145" width="12" style="44" customWidth="1"/>
    <col min="6146" max="6147" width="62" style="44" customWidth="1"/>
    <col min="6148" max="6148" width="9.5703125" style="44" customWidth="1"/>
    <col min="6149" max="6149" width="11.85546875" style="44" customWidth="1"/>
    <col min="6150" max="6150" width="15" style="44" customWidth="1"/>
    <col min="6151" max="6400" width="9.140625" style="44"/>
    <col min="6401" max="6401" width="12" style="44" customWidth="1"/>
    <col min="6402" max="6403" width="62" style="44" customWidth="1"/>
    <col min="6404" max="6404" width="9.5703125" style="44" customWidth="1"/>
    <col min="6405" max="6405" width="11.85546875" style="44" customWidth="1"/>
    <col min="6406" max="6406" width="15" style="44" customWidth="1"/>
    <col min="6407" max="6656" width="9.140625" style="44"/>
    <col min="6657" max="6657" width="12" style="44" customWidth="1"/>
    <col min="6658" max="6659" width="62" style="44" customWidth="1"/>
    <col min="6660" max="6660" width="9.5703125" style="44" customWidth="1"/>
    <col min="6661" max="6661" width="11.85546875" style="44" customWidth="1"/>
    <col min="6662" max="6662" width="15" style="44" customWidth="1"/>
    <col min="6663" max="6912" width="9.140625" style="44"/>
    <col min="6913" max="6913" width="12" style="44" customWidth="1"/>
    <col min="6914" max="6915" width="62" style="44" customWidth="1"/>
    <col min="6916" max="6916" width="9.5703125" style="44" customWidth="1"/>
    <col min="6917" max="6917" width="11.85546875" style="44" customWidth="1"/>
    <col min="6918" max="6918" width="15" style="44" customWidth="1"/>
    <col min="6919" max="7168" width="9.140625" style="44"/>
    <col min="7169" max="7169" width="12" style="44" customWidth="1"/>
    <col min="7170" max="7171" width="62" style="44" customWidth="1"/>
    <col min="7172" max="7172" width="9.5703125" style="44" customWidth="1"/>
    <col min="7173" max="7173" width="11.85546875" style="44" customWidth="1"/>
    <col min="7174" max="7174" width="15" style="44" customWidth="1"/>
    <col min="7175" max="7424" width="9.140625" style="44"/>
    <col min="7425" max="7425" width="12" style="44" customWidth="1"/>
    <col min="7426" max="7427" width="62" style="44" customWidth="1"/>
    <col min="7428" max="7428" width="9.5703125" style="44" customWidth="1"/>
    <col min="7429" max="7429" width="11.85546875" style="44" customWidth="1"/>
    <col min="7430" max="7430" width="15" style="44" customWidth="1"/>
    <col min="7431" max="7680" width="9.140625" style="44"/>
    <col min="7681" max="7681" width="12" style="44" customWidth="1"/>
    <col min="7682" max="7683" width="62" style="44" customWidth="1"/>
    <col min="7684" max="7684" width="9.5703125" style="44" customWidth="1"/>
    <col min="7685" max="7685" width="11.85546875" style="44" customWidth="1"/>
    <col min="7686" max="7686" width="15" style="44" customWidth="1"/>
    <col min="7687" max="7936" width="9.140625" style="44"/>
    <col min="7937" max="7937" width="12" style="44" customWidth="1"/>
    <col min="7938" max="7939" width="62" style="44" customWidth="1"/>
    <col min="7940" max="7940" width="9.5703125" style="44" customWidth="1"/>
    <col min="7941" max="7941" width="11.85546875" style="44" customWidth="1"/>
    <col min="7942" max="7942" width="15" style="44" customWidth="1"/>
    <col min="7943" max="8192" width="9.140625" style="44"/>
    <col min="8193" max="8193" width="12" style="44" customWidth="1"/>
    <col min="8194" max="8195" width="62" style="44" customWidth="1"/>
    <col min="8196" max="8196" width="9.5703125" style="44" customWidth="1"/>
    <col min="8197" max="8197" width="11.85546875" style="44" customWidth="1"/>
    <col min="8198" max="8198" width="15" style="44" customWidth="1"/>
    <col min="8199" max="8448" width="9.140625" style="44"/>
    <col min="8449" max="8449" width="12" style="44" customWidth="1"/>
    <col min="8450" max="8451" width="62" style="44" customWidth="1"/>
    <col min="8452" max="8452" width="9.5703125" style="44" customWidth="1"/>
    <col min="8453" max="8453" width="11.85546875" style="44" customWidth="1"/>
    <col min="8454" max="8454" width="15" style="44" customWidth="1"/>
    <col min="8455" max="8704" width="9.140625" style="44"/>
    <col min="8705" max="8705" width="12" style="44" customWidth="1"/>
    <col min="8706" max="8707" width="62" style="44" customWidth="1"/>
    <col min="8708" max="8708" width="9.5703125" style="44" customWidth="1"/>
    <col min="8709" max="8709" width="11.85546875" style="44" customWidth="1"/>
    <col min="8710" max="8710" width="15" style="44" customWidth="1"/>
    <col min="8711" max="8960" width="9.140625" style="44"/>
    <col min="8961" max="8961" width="12" style="44" customWidth="1"/>
    <col min="8962" max="8963" width="62" style="44" customWidth="1"/>
    <col min="8964" max="8964" width="9.5703125" style="44" customWidth="1"/>
    <col min="8965" max="8965" width="11.85546875" style="44" customWidth="1"/>
    <col min="8966" max="8966" width="15" style="44" customWidth="1"/>
    <col min="8967" max="9216" width="9.140625" style="44"/>
    <col min="9217" max="9217" width="12" style="44" customWidth="1"/>
    <col min="9218" max="9219" width="62" style="44" customWidth="1"/>
    <col min="9220" max="9220" width="9.5703125" style="44" customWidth="1"/>
    <col min="9221" max="9221" width="11.85546875" style="44" customWidth="1"/>
    <col min="9222" max="9222" width="15" style="44" customWidth="1"/>
    <col min="9223" max="9472" width="9.140625" style="44"/>
    <col min="9473" max="9473" width="12" style="44" customWidth="1"/>
    <col min="9474" max="9475" width="62" style="44" customWidth="1"/>
    <col min="9476" max="9476" width="9.5703125" style="44" customWidth="1"/>
    <col min="9477" max="9477" width="11.85546875" style="44" customWidth="1"/>
    <col min="9478" max="9478" width="15" style="44" customWidth="1"/>
    <col min="9479" max="9728" width="9.140625" style="44"/>
    <col min="9729" max="9729" width="12" style="44" customWidth="1"/>
    <col min="9730" max="9731" width="62" style="44" customWidth="1"/>
    <col min="9732" max="9732" width="9.5703125" style="44" customWidth="1"/>
    <col min="9733" max="9733" width="11.85546875" style="44" customWidth="1"/>
    <col min="9734" max="9734" width="15" style="44" customWidth="1"/>
    <col min="9735" max="9984" width="9.140625" style="44"/>
    <col min="9985" max="9985" width="12" style="44" customWidth="1"/>
    <col min="9986" max="9987" width="62" style="44" customWidth="1"/>
    <col min="9988" max="9988" width="9.5703125" style="44" customWidth="1"/>
    <col min="9989" max="9989" width="11.85546875" style="44" customWidth="1"/>
    <col min="9990" max="9990" width="15" style="44" customWidth="1"/>
    <col min="9991" max="10240" width="9.140625" style="44"/>
    <col min="10241" max="10241" width="12" style="44" customWidth="1"/>
    <col min="10242" max="10243" width="62" style="44" customWidth="1"/>
    <col min="10244" max="10244" width="9.5703125" style="44" customWidth="1"/>
    <col min="10245" max="10245" width="11.85546875" style="44" customWidth="1"/>
    <col min="10246" max="10246" width="15" style="44" customWidth="1"/>
    <col min="10247" max="10496" width="9.140625" style="44"/>
    <col min="10497" max="10497" width="12" style="44" customWidth="1"/>
    <col min="10498" max="10499" width="62" style="44" customWidth="1"/>
    <col min="10500" max="10500" width="9.5703125" style="44" customWidth="1"/>
    <col min="10501" max="10501" width="11.85546875" style="44" customWidth="1"/>
    <col min="10502" max="10502" width="15" style="44" customWidth="1"/>
    <col min="10503" max="10752" width="9.140625" style="44"/>
    <col min="10753" max="10753" width="12" style="44" customWidth="1"/>
    <col min="10754" max="10755" width="62" style="44" customWidth="1"/>
    <col min="10756" max="10756" width="9.5703125" style="44" customWidth="1"/>
    <col min="10757" max="10757" width="11.85546875" style="44" customWidth="1"/>
    <col min="10758" max="10758" width="15" style="44" customWidth="1"/>
    <col min="10759" max="11008" width="9.140625" style="44"/>
    <col min="11009" max="11009" width="12" style="44" customWidth="1"/>
    <col min="11010" max="11011" width="62" style="44" customWidth="1"/>
    <col min="11012" max="11012" width="9.5703125" style="44" customWidth="1"/>
    <col min="11013" max="11013" width="11.85546875" style="44" customWidth="1"/>
    <col min="11014" max="11014" width="15" style="44" customWidth="1"/>
    <col min="11015" max="11264" width="9.140625" style="44"/>
    <col min="11265" max="11265" width="12" style="44" customWidth="1"/>
    <col min="11266" max="11267" width="62" style="44" customWidth="1"/>
    <col min="11268" max="11268" width="9.5703125" style="44" customWidth="1"/>
    <col min="11269" max="11269" width="11.85546875" style="44" customWidth="1"/>
    <col min="11270" max="11270" width="15" style="44" customWidth="1"/>
    <col min="11271" max="11520" width="9.140625" style="44"/>
    <col min="11521" max="11521" width="12" style="44" customWidth="1"/>
    <col min="11522" max="11523" width="62" style="44" customWidth="1"/>
    <col min="11524" max="11524" width="9.5703125" style="44" customWidth="1"/>
    <col min="11525" max="11525" width="11.85546875" style="44" customWidth="1"/>
    <col min="11526" max="11526" width="15" style="44" customWidth="1"/>
    <col min="11527" max="11776" width="9.140625" style="44"/>
    <col min="11777" max="11777" width="12" style="44" customWidth="1"/>
    <col min="11778" max="11779" width="62" style="44" customWidth="1"/>
    <col min="11780" max="11780" width="9.5703125" style="44" customWidth="1"/>
    <col min="11781" max="11781" width="11.85546875" style="44" customWidth="1"/>
    <col min="11782" max="11782" width="15" style="44" customWidth="1"/>
    <col min="11783" max="12032" width="9.140625" style="44"/>
    <col min="12033" max="12033" width="12" style="44" customWidth="1"/>
    <col min="12034" max="12035" width="62" style="44" customWidth="1"/>
    <col min="12036" max="12036" width="9.5703125" style="44" customWidth="1"/>
    <col min="12037" max="12037" width="11.85546875" style="44" customWidth="1"/>
    <col min="12038" max="12038" width="15" style="44" customWidth="1"/>
    <col min="12039" max="12288" width="9.140625" style="44"/>
    <col min="12289" max="12289" width="12" style="44" customWidth="1"/>
    <col min="12290" max="12291" width="62" style="44" customWidth="1"/>
    <col min="12292" max="12292" width="9.5703125" style="44" customWidth="1"/>
    <col min="12293" max="12293" width="11.85546875" style="44" customWidth="1"/>
    <col min="12294" max="12294" width="15" style="44" customWidth="1"/>
    <col min="12295" max="12544" width="9.140625" style="44"/>
    <col min="12545" max="12545" width="12" style="44" customWidth="1"/>
    <col min="12546" max="12547" width="62" style="44" customWidth="1"/>
    <col min="12548" max="12548" width="9.5703125" style="44" customWidth="1"/>
    <col min="12549" max="12549" width="11.85546875" style="44" customWidth="1"/>
    <col min="12550" max="12550" width="15" style="44" customWidth="1"/>
    <col min="12551" max="12800" width="9.140625" style="44"/>
    <col min="12801" max="12801" width="12" style="44" customWidth="1"/>
    <col min="12802" max="12803" width="62" style="44" customWidth="1"/>
    <col min="12804" max="12804" width="9.5703125" style="44" customWidth="1"/>
    <col min="12805" max="12805" width="11.85546875" style="44" customWidth="1"/>
    <col min="12806" max="12806" width="15" style="44" customWidth="1"/>
    <col min="12807" max="13056" width="9.140625" style="44"/>
    <col min="13057" max="13057" width="12" style="44" customWidth="1"/>
    <col min="13058" max="13059" width="62" style="44" customWidth="1"/>
    <col min="13060" max="13060" width="9.5703125" style="44" customWidth="1"/>
    <col min="13061" max="13061" width="11.85546875" style="44" customWidth="1"/>
    <col min="13062" max="13062" width="15" style="44" customWidth="1"/>
    <col min="13063" max="13312" width="9.140625" style="44"/>
    <col min="13313" max="13313" width="12" style="44" customWidth="1"/>
    <col min="13314" max="13315" width="62" style="44" customWidth="1"/>
    <col min="13316" max="13316" width="9.5703125" style="44" customWidth="1"/>
    <col min="13317" max="13317" width="11.85546875" style="44" customWidth="1"/>
    <col min="13318" max="13318" width="15" style="44" customWidth="1"/>
    <col min="13319" max="13568" width="9.140625" style="44"/>
    <col min="13569" max="13569" width="12" style="44" customWidth="1"/>
    <col min="13570" max="13571" width="62" style="44" customWidth="1"/>
    <col min="13572" max="13572" width="9.5703125" style="44" customWidth="1"/>
    <col min="13573" max="13573" width="11.85546875" style="44" customWidth="1"/>
    <col min="13574" max="13574" width="15" style="44" customWidth="1"/>
    <col min="13575" max="13824" width="9.140625" style="44"/>
    <col min="13825" max="13825" width="12" style="44" customWidth="1"/>
    <col min="13826" max="13827" width="62" style="44" customWidth="1"/>
    <col min="13828" max="13828" width="9.5703125" style="44" customWidth="1"/>
    <col min="13829" max="13829" width="11.85546875" style="44" customWidth="1"/>
    <col min="13830" max="13830" width="15" style="44" customWidth="1"/>
    <col min="13831" max="14080" width="9.140625" style="44"/>
    <col min="14081" max="14081" width="12" style="44" customWidth="1"/>
    <col min="14082" max="14083" width="62" style="44" customWidth="1"/>
    <col min="14084" max="14084" width="9.5703125" style="44" customWidth="1"/>
    <col min="14085" max="14085" width="11.85546875" style="44" customWidth="1"/>
    <col min="14086" max="14086" width="15" style="44" customWidth="1"/>
    <col min="14087" max="14336" width="9.140625" style="44"/>
    <col min="14337" max="14337" width="12" style="44" customWidth="1"/>
    <col min="14338" max="14339" width="62" style="44" customWidth="1"/>
    <col min="14340" max="14340" width="9.5703125" style="44" customWidth="1"/>
    <col min="14341" max="14341" width="11.85546875" style="44" customWidth="1"/>
    <col min="14342" max="14342" width="15" style="44" customWidth="1"/>
    <col min="14343" max="14592" width="9.140625" style="44"/>
    <col min="14593" max="14593" width="12" style="44" customWidth="1"/>
    <col min="14594" max="14595" width="62" style="44" customWidth="1"/>
    <col min="14596" max="14596" width="9.5703125" style="44" customWidth="1"/>
    <col min="14597" max="14597" width="11.85546875" style="44" customWidth="1"/>
    <col min="14598" max="14598" width="15" style="44" customWidth="1"/>
    <col min="14599" max="14848" width="9.140625" style="44"/>
    <col min="14849" max="14849" width="12" style="44" customWidth="1"/>
    <col min="14850" max="14851" width="62" style="44" customWidth="1"/>
    <col min="14852" max="14852" width="9.5703125" style="44" customWidth="1"/>
    <col min="14853" max="14853" width="11.85546875" style="44" customWidth="1"/>
    <col min="14854" max="14854" width="15" style="44" customWidth="1"/>
    <col min="14855" max="15104" width="9.140625" style="44"/>
    <col min="15105" max="15105" width="12" style="44" customWidth="1"/>
    <col min="15106" max="15107" width="62" style="44" customWidth="1"/>
    <col min="15108" max="15108" width="9.5703125" style="44" customWidth="1"/>
    <col min="15109" max="15109" width="11.85546875" style="44" customWidth="1"/>
    <col min="15110" max="15110" width="15" style="44" customWidth="1"/>
    <col min="15111" max="15360" width="9.140625" style="44"/>
    <col min="15361" max="15361" width="12" style="44" customWidth="1"/>
    <col min="15362" max="15363" width="62" style="44" customWidth="1"/>
    <col min="15364" max="15364" width="9.5703125" style="44" customWidth="1"/>
    <col min="15365" max="15365" width="11.85546875" style="44" customWidth="1"/>
    <col min="15366" max="15366" width="15" style="44" customWidth="1"/>
    <col min="15367" max="15616" width="9.140625" style="44"/>
    <col min="15617" max="15617" width="12" style="44" customWidth="1"/>
    <col min="15618" max="15619" width="62" style="44" customWidth="1"/>
    <col min="15620" max="15620" width="9.5703125" style="44" customWidth="1"/>
    <col min="15621" max="15621" width="11.85546875" style="44" customWidth="1"/>
    <col min="15622" max="15622" width="15" style="44" customWidth="1"/>
    <col min="15623" max="15872" width="9.140625" style="44"/>
    <col min="15873" max="15873" width="12" style="44" customWidth="1"/>
    <col min="15874" max="15875" width="62" style="44" customWidth="1"/>
    <col min="15876" max="15876" width="9.5703125" style="44" customWidth="1"/>
    <col min="15877" max="15877" width="11.85546875" style="44" customWidth="1"/>
    <col min="15878" max="15878" width="15" style="44" customWidth="1"/>
    <col min="15879" max="16128" width="9.140625" style="44"/>
    <col min="16129" max="16129" width="12" style="44" customWidth="1"/>
    <col min="16130" max="16131" width="62" style="44" customWidth="1"/>
    <col min="16132" max="16132" width="9.5703125" style="44" customWidth="1"/>
    <col min="16133" max="16133" width="11.85546875" style="44" customWidth="1"/>
    <col min="16134" max="16134" width="15" style="44" customWidth="1"/>
    <col min="16135" max="16384" width="9.140625" style="44"/>
  </cols>
  <sheetData>
    <row r="1" spans="1:6" ht="110.25" customHeight="1" x14ac:dyDescent="0.25">
      <c r="A1" s="105" t="s">
        <v>471</v>
      </c>
      <c r="B1" s="106"/>
      <c r="C1" s="106"/>
      <c r="D1" s="106"/>
      <c r="E1" s="106"/>
      <c r="F1" s="106"/>
    </row>
    <row r="2" spans="1:6" ht="18.75" customHeight="1" thickBot="1" x14ac:dyDescent="0.3">
      <c r="A2" s="106"/>
      <c r="B2" s="107"/>
      <c r="C2" s="107"/>
      <c r="D2" s="107"/>
      <c r="E2" s="107"/>
      <c r="F2" s="107"/>
    </row>
    <row r="3" spans="1:6" ht="14.25" customHeight="1" thickBot="1" x14ac:dyDescent="0.3">
      <c r="A3" s="45" t="s">
        <v>19</v>
      </c>
      <c r="B3" s="45" t="s">
        <v>20</v>
      </c>
      <c r="C3" s="45" t="s">
        <v>21</v>
      </c>
      <c r="D3" s="45" t="s">
        <v>22</v>
      </c>
      <c r="E3" s="45" t="s">
        <v>23</v>
      </c>
      <c r="F3" s="45" t="s">
        <v>24</v>
      </c>
    </row>
    <row r="4" spans="1:6" ht="16.5" customHeight="1" x14ac:dyDescent="0.25">
      <c r="A4" s="76" t="s">
        <v>25</v>
      </c>
      <c r="B4" s="47" t="s">
        <v>26</v>
      </c>
      <c r="C4" s="48"/>
      <c r="D4" s="49"/>
      <c r="E4" s="50"/>
      <c r="F4" s="50"/>
    </row>
    <row r="5" spans="1:6" ht="17.25" customHeight="1" x14ac:dyDescent="0.25">
      <c r="A5" s="51" t="s">
        <v>46</v>
      </c>
      <c r="B5" s="52" t="s">
        <v>47</v>
      </c>
      <c r="C5" s="53"/>
      <c r="D5" s="54"/>
      <c r="E5" s="55"/>
      <c r="F5" s="55"/>
    </row>
    <row r="6" spans="1:6" ht="14.25" customHeight="1" x14ac:dyDescent="0.25">
      <c r="A6" s="56" t="s">
        <v>73</v>
      </c>
      <c r="B6" s="57" t="s">
        <v>74</v>
      </c>
      <c r="C6" s="58"/>
      <c r="D6" s="59"/>
      <c r="E6" s="60"/>
      <c r="F6" s="60"/>
    </row>
    <row r="7" spans="1:6" ht="14.25" customHeight="1" x14ac:dyDescent="0.25">
      <c r="A7" s="61" t="s">
        <v>75</v>
      </c>
      <c r="B7" s="62" t="s">
        <v>76</v>
      </c>
      <c r="C7" s="63" t="s">
        <v>77</v>
      </c>
      <c r="D7" s="64">
        <v>400</v>
      </c>
      <c r="E7" s="65"/>
      <c r="F7" s="65">
        <f>D7*E7</f>
        <v>0</v>
      </c>
    </row>
    <row r="8" spans="1:6" ht="14.25" customHeight="1" x14ac:dyDescent="0.25">
      <c r="A8" s="66" t="s">
        <v>78</v>
      </c>
      <c r="B8" s="67" t="s">
        <v>79</v>
      </c>
      <c r="C8" s="68"/>
      <c r="D8" s="69"/>
      <c r="E8" s="70"/>
      <c r="F8" s="70"/>
    </row>
    <row r="9" spans="1:6" ht="14.25" customHeight="1" x14ac:dyDescent="0.25">
      <c r="A9" s="61" t="s">
        <v>80</v>
      </c>
      <c r="B9" s="62" t="s">
        <v>81</v>
      </c>
      <c r="C9" s="63" t="s">
        <v>82</v>
      </c>
      <c r="D9" s="64">
        <v>5</v>
      </c>
      <c r="E9" s="65"/>
      <c r="F9" s="65">
        <f>D9*E9</f>
        <v>0</v>
      </c>
    </row>
    <row r="10" spans="1:6" ht="14.25" customHeight="1" x14ac:dyDescent="0.25">
      <c r="A10" s="61" t="s">
        <v>83</v>
      </c>
      <c r="B10" s="62" t="s">
        <v>84</v>
      </c>
      <c r="C10" s="63" t="s">
        <v>82</v>
      </c>
      <c r="D10" s="64">
        <v>5</v>
      </c>
      <c r="E10" s="65"/>
      <c r="F10" s="65">
        <f>D10*E10</f>
        <v>0</v>
      </c>
    </row>
    <row r="11" spans="1:6" ht="14.25" customHeight="1" thickBot="1" x14ac:dyDescent="0.3">
      <c r="A11" s="61" t="s">
        <v>85</v>
      </c>
      <c r="B11" s="62" t="s">
        <v>86</v>
      </c>
      <c r="C11" s="63" t="s">
        <v>68</v>
      </c>
      <c r="D11" s="64">
        <v>1500</v>
      </c>
      <c r="E11" s="65"/>
      <c r="F11" s="65">
        <f>D11*E11</f>
        <v>0</v>
      </c>
    </row>
    <row r="12" spans="1:6" ht="16.5" customHeight="1" x14ac:dyDescent="0.25">
      <c r="A12" s="76" t="s">
        <v>98</v>
      </c>
      <c r="B12" s="47" t="s">
        <v>99</v>
      </c>
      <c r="C12" s="48"/>
      <c r="D12" s="49"/>
      <c r="E12" s="50"/>
      <c r="F12" s="50"/>
    </row>
    <row r="13" spans="1:6" ht="17.25" customHeight="1" x14ac:dyDescent="0.25">
      <c r="A13" s="51" t="s">
        <v>100</v>
      </c>
      <c r="B13" s="52" t="s">
        <v>101</v>
      </c>
      <c r="C13" s="53"/>
      <c r="D13" s="54"/>
      <c r="E13" s="55"/>
      <c r="F13" s="55"/>
    </row>
    <row r="14" spans="1:6" ht="14.25" customHeight="1" x14ac:dyDescent="0.25">
      <c r="A14" s="61" t="s">
        <v>102</v>
      </c>
      <c r="B14" s="62" t="s">
        <v>103</v>
      </c>
      <c r="C14" s="63" t="s">
        <v>95</v>
      </c>
      <c r="D14" s="64">
        <v>5</v>
      </c>
      <c r="E14" s="65"/>
      <c r="F14" s="65">
        <f>D14*E14</f>
        <v>0</v>
      </c>
    </row>
    <row r="15" spans="1:6" ht="17.25" customHeight="1" x14ac:dyDescent="0.25">
      <c r="A15" s="71" t="s">
        <v>104</v>
      </c>
      <c r="B15" s="72" t="s">
        <v>105</v>
      </c>
      <c r="C15" s="73"/>
      <c r="D15" s="74"/>
      <c r="E15" s="75"/>
      <c r="F15" s="75"/>
    </row>
    <row r="16" spans="1:6" ht="14.25" customHeight="1" x14ac:dyDescent="0.25">
      <c r="A16" s="56" t="s">
        <v>106</v>
      </c>
      <c r="B16" s="57" t="s">
        <v>107</v>
      </c>
      <c r="C16" s="58"/>
      <c r="D16" s="59"/>
      <c r="E16" s="60"/>
      <c r="F16" s="60"/>
    </row>
    <row r="17" spans="1:6" ht="14.25" customHeight="1" thickBot="1" x14ac:dyDescent="0.3">
      <c r="A17" s="61" t="s">
        <v>108</v>
      </c>
      <c r="B17" s="62" t="s">
        <v>109</v>
      </c>
      <c r="C17" s="63" t="s">
        <v>68</v>
      </c>
      <c r="D17" s="64">
        <v>3750</v>
      </c>
      <c r="E17" s="65"/>
      <c r="F17" s="65">
        <f>D17*E17</f>
        <v>0</v>
      </c>
    </row>
    <row r="18" spans="1:6" ht="16.5" customHeight="1" x14ac:dyDescent="0.25">
      <c r="A18" s="76" t="s">
        <v>110</v>
      </c>
      <c r="B18" s="47" t="s">
        <v>111</v>
      </c>
      <c r="C18" s="48"/>
      <c r="D18" s="49"/>
      <c r="E18" s="50"/>
      <c r="F18" s="50"/>
    </row>
    <row r="19" spans="1:6" ht="17.25" customHeight="1" x14ac:dyDescent="0.25">
      <c r="A19" s="51" t="s">
        <v>112</v>
      </c>
      <c r="B19" s="52" t="s">
        <v>113</v>
      </c>
      <c r="C19" s="53"/>
      <c r="D19" s="54"/>
      <c r="E19" s="55"/>
      <c r="F19" s="55"/>
    </row>
    <row r="20" spans="1:6" ht="14.25" customHeight="1" x14ac:dyDescent="0.25">
      <c r="A20" s="56" t="s">
        <v>114</v>
      </c>
      <c r="B20" s="57" t="s">
        <v>115</v>
      </c>
      <c r="C20" s="58"/>
      <c r="D20" s="59"/>
      <c r="E20" s="60"/>
      <c r="F20" s="60"/>
    </row>
    <row r="21" spans="1:6" ht="14.25" customHeight="1" x14ac:dyDescent="0.25">
      <c r="A21" s="56" t="s">
        <v>116</v>
      </c>
      <c r="B21" s="57" t="s">
        <v>117</v>
      </c>
      <c r="C21" s="58"/>
      <c r="D21" s="59"/>
      <c r="E21" s="60"/>
      <c r="F21" s="60"/>
    </row>
    <row r="22" spans="1:6" ht="14.25" customHeight="1" x14ac:dyDescent="0.25">
      <c r="A22" s="61" t="s">
        <v>118</v>
      </c>
      <c r="B22" s="62" t="s">
        <v>119</v>
      </c>
      <c r="C22" s="63" t="s">
        <v>82</v>
      </c>
      <c r="D22" s="64">
        <v>125</v>
      </c>
      <c r="E22" s="65"/>
      <c r="F22" s="65">
        <f>D22*E22</f>
        <v>0</v>
      </c>
    </row>
    <row r="23" spans="1:6" ht="14.25" customHeight="1" x14ac:dyDescent="0.25">
      <c r="A23" s="66" t="s">
        <v>260</v>
      </c>
      <c r="B23" s="67" t="s">
        <v>261</v>
      </c>
      <c r="C23" s="68"/>
      <c r="D23" s="69"/>
      <c r="E23" s="70"/>
      <c r="F23" s="70"/>
    </row>
    <row r="24" spans="1:6" ht="14.25" customHeight="1" x14ac:dyDescent="0.25">
      <c r="A24" s="61" t="s">
        <v>262</v>
      </c>
      <c r="B24" s="62" t="s">
        <v>119</v>
      </c>
      <c r="C24" s="63" t="s">
        <v>82</v>
      </c>
      <c r="D24" s="64">
        <v>270</v>
      </c>
      <c r="E24" s="65"/>
      <c r="F24" s="65">
        <f>D24*E24</f>
        <v>0</v>
      </c>
    </row>
    <row r="25" spans="1:6" ht="14.25" customHeight="1" x14ac:dyDescent="0.25">
      <c r="A25" s="66" t="s">
        <v>120</v>
      </c>
      <c r="B25" s="67" t="s">
        <v>121</v>
      </c>
      <c r="C25" s="68"/>
      <c r="D25" s="69"/>
      <c r="E25" s="70"/>
      <c r="F25" s="70"/>
    </row>
    <row r="26" spans="1:6" ht="14.25" customHeight="1" x14ac:dyDescent="0.25">
      <c r="A26" s="61" t="s">
        <v>122</v>
      </c>
      <c r="B26" s="62" t="s">
        <v>123</v>
      </c>
      <c r="C26" s="63" t="s">
        <v>68</v>
      </c>
      <c r="D26" s="64">
        <v>550</v>
      </c>
      <c r="E26" s="65"/>
      <c r="F26" s="65">
        <f>D26*E26</f>
        <v>0</v>
      </c>
    </row>
    <row r="27" spans="1:6" ht="17.25" customHeight="1" x14ac:dyDescent="0.25">
      <c r="A27" s="71" t="s">
        <v>124</v>
      </c>
      <c r="B27" s="72" t="s">
        <v>125</v>
      </c>
      <c r="C27" s="73"/>
      <c r="D27" s="74"/>
      <c r="E27" s="75"/>
      <c r="F27" s="75"/>
    </row>
    <row r="28" spans="1:6" ht="14.25" customHeight="1" x14ac:dyDescent="0.25">
      <c r="A28" s="56" t="s">
        <v>126</v>
      </c>
      <c r="B28" s="57" t="s">
        <v>127</v>
      </c>
      <c r="C28" s="58"/>
      <c r="D28" s="59"/>
      <c r="E28" s="60"/>
      <c r="F28" s="60"/>
    </row>
    <row r="29" spans="1:6" ht="14.25" customHeight="1" x14ac:dyDescent="0.25">
      <c r="A29" s="56" t="s">
        <v>128</v>
      </c>
      <c r="B29" s="57" t="s">
        <v>129</v>
      </c>
      <c r="C29" s="58"/>
      <c r="D29" s="59"/>
      <c r="E29" s="60"/>
      <c r="F29" s="60"/>
    </row>
    <row r="30" spans="1:6" ht="14.25" customHeight="1" x14ac:dyDescent="0.25">
      <c r="A30" s="61" t="s">
        <v>263</v>
      </c>
      <c r="B30" s="62" t="s">
        <v>264</v>
      </c>
      <c r="C30" s="63" t="s">
        <v>77</v>
      </c>
      <c r="D30" s="64">
        <v>160</v>
      </c>
      <c r="E30" s="65"/>
      <c r="F30" s="65">
        <f>D30*E30</f>
        <v>0</v>
      </c>
    </row>
    <row r="31" spans="1:6" ht="14.25" customHeight="1" x14ac:dyDescent="0.25">
      <c r="A31" s="61" t="s">
        <v>265</v>
      </c>
      <c r="B31" s="62" t="s">
        <v>266</v>
      </c>
      <c r="C31" s="63" t="s">
        <v>77</v>
      </c>
      <c r="D31" s="64">
        <v>160</v>
      </c>
      <c r="E31" s="65"/>
      <c r="F31" s="65">
        <f>D31*E31</f>
        <v>0</v>
      </c>
    </row>
    <row r="32" spans="1:6" ht="14.25" customHeight="1" x14ac:dyDescent="0.25">
      <c r="A32" s="61" t="s">
        <v>132</v>
      </c>
      <c r="B32" s="62" t="s">
        <v>133</v>
      </c>
      <c r="C32" s="63" t="s">
        <v>77</v>
      </c>
      <c r="D32" s="64">
        <v>300</v>
      </c>
      <c r="E32" s="65"/>
      <c r="F32" s="65">
        <f>D32*E32</f>
        <v>0</v>
      </c>
    </row>
    <row r="33" spans="1:6" ht="14.25" customHeight="1" x14ac:dyDescent="0.25">
      <c r="A33" s="66" t="s">
        <v>267</v>
      </c>
      <c r="B33" s="67" t="s">
        <v>268</v>
      </c>
      <c r="C33" s="68"/>
      <c r="D33" s="69"/>
      <c r="E33" s="70"/>
      <c r="F33" s="70"/>
    </row>
    <row r="34" spans="1:6" ht="14.25" customHeight="1" x14ac:dyDescent="0.25">
      <c r="A34" s="61" t="s">
        <v>269</v>
      </c>
      <c r="B34" s="62" t="s">
        <v>270</v>
      </c>
      <c r="C34" s="63" t="s">
        <v>77</v>
      </c>
      <c r="D34" s="64">
        <v>10</v>
      </c>
      <c r="E34" s="65"/>
      <c r="F34" s="65">
        <f>D34*E34</f>
        <v>0</v>
      </c>
    </row>
    <row r="35" spans="1:6" ht="14.25" customHeight="1" x14ac:dyDescent="0.25">
      <c r="A35" s="66" t="s">
        <v>136</v>
      </c>
      <c r="B35" s="67" t="s">
        <v>137</v>
      </c>
      <c r="C35" s="68"/>
      <c r="D35" s="69"/>
      <c r="E35" s="70"/>
      <c r="F35" s="70"/>
    </row>
    <row r="36" spans="1:6" ht="14.25" customHeight="1" x14ac:dyDescent="0.25">
      <c r="A36" s="61" t="s">
        <v>271</v>
      </c>
      <c r="B36" s="62" t="s">
        <v>272</v>
      </c>
      <c r="C36" s="63" t="s">
        <v>140</v>
      </c>
      <c r="D36" s="64">
        <v>20</v>
      </c>
      <c r="E36" s="65"/>
      <c r="F36" s="65">
        <f>D36*E36</f>
        <v>0</v>
      </c>
    </row>
    <row r="37" spans="1:6" ht="17.25" customHeight="1" x14ac:dyDescent="0.25">
      <c r="A37" s="71" t="s">
        <v>147</v>
      </c>
      <c r="B37" s="72" t="s">
        <v>148</v>
      </c>
      <c r="C37" s="73"/>
      <c r="D37" s="74"/>
      <c r="E37" s="75"/>
      <c r="F37" s="75"/>
    </row>
    <row r="38" spans="1:6" ht="14.25" customHeight="1" x14ac:dyDescent="0.25">
      <c r="A38" s="56" t="s">
        <v>155</v>
      </c>
      <c r="B38" s="57" t="s">
        <v>156</v>
      </c>
      <c r="C38" s="58"/>
      <c r="D38" s="59"/>
      <c r="E38" s="60"/>
      <c r="F38" s="60"/>
    </row>
    <row r="39" spans="1:6" ht="14.25" customHeight="1" x14ac:dyDescent="0.25">
      <c r="A39" s="61" t="s">
        <v>157</v>
      </c>
      <c r="B39" s="62" t="s">
        <v>158</v>
      </c>
      <c r="C39" s="63" t="s">
        <v>68</v>
      </c>
      <c r="D39" s="64">
        <v>25</v>
      </c>
      <c r="E39" s="65"/>
      <c r="F39" s="65">
        <f>D39*E39</f>
        <v>0</v>
      </c>
    </row>
    <row r="40" spans="1:6" ht="14.25" customHeight="1" x14ac:dyDescent="0.25">
      <c r="A40" s="61" t="s">
        <v>159</v>
      </c>
      <c r="B40" s="62" t="s">
        <v>160</v>
      </c>
      <c r="C40" s="63" t="s">
        <v>95</v>
      </c>
      <c r="D40" s="64">
        <v>12</v>
      </c>
      <c r="E40" s="65"/>
      <c r="F40" s="65">
        <f>D40*E40</f>
        <v>0</v>
      </c>
    </row>
    <row r="41" spans="1:6" ht="14.25" customHeight="1" x14ac:dyDescent="0.25">
      <c r="A41" s="61" t="s">
        <v>161</v>
      </c>
      <c r="B41" s="62" t="s">
        <v>162</v>
      </c>
      <c r="C41" s="63" t="s">
        <v>95</v>
      </c>
      <c r="D41" s="64">
        <v>12</v>
      </c>
      <c r="E41" s="65"/>
      <c r="F41" s="65">
        <f>D41*E41</f>
        <v>0</v>
      </c>
    </row>
    <row r="42" spans="1:6" ht="14.25" customHeight="1" x14ac:dyDescent="0.25">
      <c r="A42" s="61" t="s">
        <v>163</v>
      </c>
      <c r="B42" s="62" t="s">
        <v>164</v>
      </c>
      <c r="C42" s="63" t="s">
        <v>68</v>
      </c>
      <c r="D42" s="64">
        <v>200</v>
      </c>
      <c r="E42" s="65"/>
      <c r="F42" s="65">
        <f>D42*E42</f>
        <v>0</v>
      </c>
    </row>
    <row r="43" spans="1:6" ht="14.25" customHeight="1" x14ac:dyDescent="0.25">
      <c r="A43" s="66" t="s">
        <v>165</v>
      </c>
      <c r="B43" s="67" t="s">
        <v>166</v>
      </c>
      <c r="C43" s="68"/>
      <c r="D43" s="69"/>
      <c r="E43" s="70"/>
      <c r="F43" s="70"/>
    </row>
    <row r="44" spans="1:6" ht="14.25" customHeight="1" x14ac:dyDescent="0.25">
      <c r="A44" s="56" t="s">
        <v>171</v>
      </c>
      <c r="B44" s="57" t="s">
        <v>172</v>
      </c>
      <c r="C44" s="58"/>
      <c r="D44" s="59"/>
      <c r="E44" s="60"/>
      <c r="F44" s="60"/>
    </row>
    <row r="45" spans="1:6" ht="14.25" customHeight="1" x14ac:dyDescent="0.25">
      <c r="A45" s="61" t="s">
        <v>175</v>
      </c>
      <c r="B45" s="62" t="s">
        <v>176</v>
      </c>
      <c r="C45" s="63" t="s">
        <v>95</v>
      </c>
      <c r="D45" s="64">
        <v>2</v>
      </c>
      <c r="E45" s="65"/>
      <c r="F45" s="65">
        <f>D45*E45</f>
        <v>0</v>
      </c>
    </row>
    <row r="46" spans="1:6" ht="14.25" customHeight="1" thickBot="1" x14ac:dyDescent="0.3">
      <c r="A46" s="61" t="s">
        <v>179</v>
      </c>
      <c r="B46" s="62" t="s">
        <v>180</v>
      </c>
      <c r="C46" s="63" t="s">
        <v>95</v>
      </c>
      <c r="D46" s="64">
        <v>2</v>
      </c>
      <c r="E46" s="65"/>
      <c r="F46" s="65">
        <f>D46*E46</f>
        <v>0</v>
      </c>
    </row>
    <row r="47" spans="1:6" ht="16.5" customHeight="1" x14ac:dyDescent="0.25">
      <c r="A47" s="76" t="s">
        <v>191</v>
      </c>
      <c r="B47" s="47" t="s">
        <v>192</v>
      </c>
      <c r="C47" s="48"/>
      <c r="D47" s="49"/>
      <c r="E47" s="50"/>
      <c r="F47" s="50"/>
    </row>
    <row r="48" spans="1:6" ht="17.25" customHeight="1" x14ac:dyDescent="0.25">
      <c r="A48" s="51" t="s">
        <v>193</v>
      </c>
      <c r="B48" s="52" t="s">
        <v>194</v>
      </c>
      <c r="C48" s="53"/>
      <c r="D48" s="54"/>
      <c r="E48" s="55"/>
      <c r="F48" s="55"/>
    </row>
    <row r="49" spans="1:6" ht="27" customHeight="1" x14ac:dyDescent="0.25">
      <c r="A49" s="56" t="s">
        <v>195</v>
      </c>
      <c r="B49" s="57" t="s">
        <v>196</v>
      </c>
      <c r="C49" s="58"/>
      <c r="D49" s="59"/>
      <c r="E49" s="60"/>
      <c r="F49" s="60"/>
    </row>
    <row r="50" spans="1:6" ht="14.25" customHeight="1" x14ac:dyDescent="0.25">
      <c r="A50" s="61" t="s">
        <v>199</v>
      </c>
      <c r="B50" s="62" t="s">
        <v>200</v>
      </c>
      <c r="C50" s="63" t="s">
        <v>82</v>
      </c>
      <c r="D50" s="64">
        <v>125</v>
      </c>
      <c r="E50" s="65"/>
      <c r="F50" s="65">
        <f>D50*E50</f>
        <v>0</v>
      </c>
    </row>
    <row r="51" spans="1:6" ht="17.25" customHeight="1" x14ac:dyDescent="0.25">
      <c r="A51" s="71" t="s">
        <v>213</v>
      </c>
      <c r="B51" s="72" t="s">
        <v>214</v>
      </c>
      <c r="C51" s="73"/>
      <c r="D51" s="74"/>
      <c r="E51" s="75"/>
      <c r="F51" s="75"/>
    </row>
    <row r="52" spans="1:6" ht="14.25" customHeight="1" x14ac:dyDescent="0.25">
      <c r="A52" s="56" t="s">
        <v>215</v>
      </c>
      <c r="B52" s="57" t="s">
        <v>216</v>
      </c>
      <c r="C52" s="58"/>
      <c r="D52" s="59"/>
      <c r="E52" s="60"/>
      <c r="F52" s="60"/>
    </row>
    <row r="53" spans="1:6" ht="14.25" customHeight="1" x14ac:dyDescent="0.25">
      <c r="A53" s="61" t="s">
        <v>217</v>
      </c>
      <c r="B53" s="62" t="s">
        <v>218</v>
      </c>
      <c r="C53" s="63" t="s">
        <v>33</v>
      </c>
      <c r="D53" s="64">
        <v>4</v>
      </c>
      <c r="E53" s="65"/>
      <c r="F53" s="65">
        <f>D53*E53</f>
        <v>0</v>
      </c>
    </row>
    <row r="54" spans="1:6" ht="14.25" customHeight="1" x14ac:dyDescent="0.25">
      <c r="A54" s="66" t="s">
        <v>223</v>
      </c>
      <c r="B54" s="67" t="s">
        <v>224</v>
      </c>
      <c r="C54" s="68"/>
      <c r="D54" s="69"/>
      <c r="E54" s="70"/>
      <c r="F54" s="70"/>
    </row>
    <row r="55" spans="1:6" ht="14.25" customHeight="1" x14ac:dyDescent="0.25">
      <c r="A55" s="56" t="s">
        <v>225</v>
      </c>
      <c r="B55" s="57" t="s">
        <v>226</v>
      </c>
      <c r="C55" s="58"/>
      <c r="D55" s="59"/>
      <c r="E55" s="60"/>
      <c r="F55" s="60"/>
    </row>
    <row r="56" spans="1:6" ht="14.25" customHeight="1" x14ac:dyDescent="0.25">
      <c r="A56" s="61" t="s">
        <v>227</v>
      </c>
      <c r="B56" s="62" t="s">
        <v>228</v>
      </c>
      <c r="C56" s="63" t="s">
        <v>68</v>
      </c>
      <c r="D56" s="64">
        <v>1000</v>
      </c>
      <c r="E56" s="65"/>
      <c r="F56" s="65">
        <f>D56*E56</f>
        <v>0</v>
      </c>
    </row>
    <row r="57" spans="1:6" ht="17.25" customHeight="1" x14ac:dyDescent="0.25">
      <c r="A57" s="71" t="s">
        <v>229</v>
      </c>
      <c r="B57" s="72" t="s">
        <v>230</v>
      </c>
      <c r="C57" s="73"/>
      <c r="D57" s="74"/>
      <c r="E57" s="75"/>
      <c r="F57" s="75"/>
    </row>
    <row r="58" spans="1:6" ht="14.25" customHeight="1" x14ac:dyDescent="0.25">
      <c r="A58" s="56" t="s">
        <v>231</v>
      </c>
      <c r="B58" s="57" t="s">
        <v>232</v>
      </c>
      <c r="C58" s="58"/>
      <c r="D58" s="59"/>
      <c r="E58" s="60"/>
      <c r="F58" s="60"/>
    </row>
    <row r="59" spans="1:6" ht="27" customHeight="1" thickBot="1" x14ac:dyDescent="0.3">
      <c r="A59" s="61" t="s">
        <v>233</v>
      </c>
      <c r="B59" s="62" t="s">
        <v>234</v>
      </c>
      <c r="C59" s="63" t="s">
        <v>82</v>
      </c>
      <c r="D59" s="64">
        <v>4</v>
      </c>
      <c r="E59" s="65"/>
      <c r="F59" s="65">
        <f>D59*E59</f>
        <v>0</v>
      </c>
    </row>
    <row r="60" spans="1:6" ht="16.5" customHeight="1" x14ac:dyDescent="0.25">
      <c r="A60" s="76" t="s">
        <v>273</v>
      </c>
      <c r="B60" s="47" t="s">
        <v>274</v>
      </c>
      <c r="C60" s="48"/>
      <c r="D60" s="49"/>
      <c r="E60" s="50"/>
      <c r="F60" s="50"/>
    </row>
    <row r="61" spans="1:6" ht="17.25" customHeight="1" x14ac:dyDescent="0.25">
      <c r="A61" s="51" t="s">
        <v>275</v>
      </c>
      <c r="B61" s="52" t="s">
        <v>276</v>
      </c>
      <c r="C61" s="53"/>
      <c r="D61" s="54"/>
      <c r="E61" s="55"/>
      <c r="F61" s="55"/>
    </row>
    <row r="62" spans="1:6" ht="14.25" customHeight="1" x14ac:dyDescent="0.25">
      <c r="A62" s="56" t="s">
        <v>277</v>
      </c>
      <c r="B62" s="57" t="s">
        <v>278</v>
      </c>
      <c r="C62" s="58"/>
      <c r="D62" s="59"/>
      <c r="E62" s="60"/>
      <c r="F62" s="60"/>
    </row>
    <row r="63" spans="1:6" ht="14.25" customHeight="1" x14ac:dyDescent="0.25">
      <c r="A63" s="61" t="s">
        <v>279</v>
      </c>
      <c r="B63" s="62" t="s">
        <v>280</v>
      </c>
      <c r="C63" s="63" t="s">
        <v>281</v>
      </c>
      <c r="D63" s="64">
        <v>270</v>
      </c>
      <c r="E63" s="65"/>
      <c r="F63" s="65">
        <f>D63*E63</f>
        <v>0</v>
      </c>
    </row>
    <row r="64" spans="1:6" ht="14.25" customHeight="1" x14ac:dyDescent="0.25">
      <c r="A64" s="61" t="s">
        <v>282</v>
      </c>
      <c r="B64" s="62" t="s">
        <v>283</v>
      </c>
      <c r="C64" s="63" t="s">
        <v>68</v>
      </c>
      <c r="D64" s="64">
        <v>900</v>
      </c>
      <c r="E64" s="65"/>
      <c r="F64" s="65">
        <f>D64*E64</f>
        <v>0</v>
      </c>
    </row>
    <row r="65" spans="1:6" ht="17.25" customHeight="1" x14ac:dyDescent="0.25">
      <c r="A65" s="71" t="s">
        <v>284</v>
      </c>
      <c r="B65" s="72" t="s">
        <v>285</v>
      </c>
      <c r="C65" s="73"/>
      <c r="D65" s="74"/>
      <c r="E65" s="75"/>
      <c r="F65" s="75"/>
    </row>
    <row r="66" spans="1:6" ht="14.25" customHeight="1" x14ac:dyDescent="0.25">
      <c r="A66" s="56" t="s">
        <v>286</v>
      </c>
      <c r="B66" s="57" t="s">
        <v>287</v>
      </c>
      <c r="C66" s="58"/>
      <c r="D66" s="59"/>
      <c r="E66" s="60"/>
      <c r="F66" s="60"/>
    </row>
    <row r="67" spans="1:6" ht="14.25" customHeight="1" x14ac:dyDescent="0.25">
      <c r="A67" s="56" t="s">
        <v>288</v>
      </c>
      <c r="B67" s="57" t="s">
        <v>289</v>
      </c>
      <c r="C67" s="58"/>
      <c r="D67" s="59"/>
      <c r="E67" s="60"/>
      <c r="F67" s="60"/>
    </row>
    <row r="68" spans="1:6" ht="14.25" customHeight="1" x14ac:dyDescent="0.25">
      <c r="A68" s="61" t="s">
        <v>290</v>
      </c>
      <c r="B68" s="62" t="s">
        <v>291</v>
      </c>
      <c r="C68" s="63" t="s">
        <v>95</v>
      </c>
      <c r="D68" s="64">
        <v>14</v>
      </c>
      <c r="E68" s="65"/>
      <c r="F68" s="65">
        <f>D68*E68</f>
        <v>0</v>
      </c>
    </row>
    <row r="69" spans="1:6" ht="17.25" customHeight="1" x14ac:dyDescent="0.25">
      <c r="A69" s="71" t="s">
        <v>292</v>
      </c>
      <c r="B69" s="72" t="s">
        <v>293</v>
      </c>
      <c r="C69" s="73"/>
      <c r="D69" s="74"/>
      <c r="E69" s="75"/>
      <c r="F69" s="75"/>
    </row>
    <row r="70" spans="1:6" ht="14.25" customHeight="1" x14ac:dyDescent="0.25">
      <c r="A70" s="56" t="s">
        <v>294</v>
      </c>
      <c r="B70" s="57" t="s">
        <v>295</v>
      </c>
      <c r="C70" s="58"/>
      <c r="D70" s="59"/>
      <c r="E70" s="60"/>
      <c r="F70" s="60"/>
    </row>
    <row r="71" spans="1:6" ht="39" customHeight="1" x14ac:dyDescent="0.25">
      <c r="A71" s="56" t="s">
        <v>296</v>
      </c>
      <c r="B71" s="57" t="s">
        <v>297</v>
      </c>
      <c r="C71" s="58"/>
      <c r="D71" s="59"/>
      <c r="E71" s="60"/>
      <c r="F71" s="60"/>
    </row>
    <row r="72" spans="1:6" ht="14.25" customHeight="1" x14ac:dyDescent="0.25">
      <c r="A72" s="61" t="s">
        <v>298</v>
      </c>
      <c r="B72" s="62" t="s">
        <v>299</v>
      </c>
      <c r="C72" s="63" t="s">
        <v>281</v>
      </c>
      <c r="D72" s="64">
        <v>15</v>
      </c>
      <c r="E72" s="65"/>
      <c r="F72" s="65">
        <f>D72*E72</f>
        <v>0</v>
      </c>
    </row>
    <row r="73" spans="1:6" ht="14.25" customHeight="1" x14ac:dyDescent="0.25">
      <c r="A73" s="66" t="s">
        <v>300</v>
      </c>
      <c r="B73" s="67" t="s">
        <v>301</v>
      </c>
      <c r="C73" s="68"/>
      <c r="D73" s="69"/>
      <c r="E73" s="70"/>
      <c r="F73" s="70"/>
    </row>
    <row r="74" spans="1:6" ht="14.25" customHeight="1" thickBot="1" x14ac:dyDescent="0.3">
      <c r="A74" s="61" t="s">
        <v>302</v>
      </c>
      <c r="B74" s="62" t="s">
        <v>303</v>
      </c>
      <c r="C74" s="63" t="s">
        <v>68</v>
      </c>
      <c r="D74" s="64">
        <v>900</v>
      </c>
      <c r="E74" s="65"/>
      <c r="F74" s="65">
        <f>D74*E74</f>
        <v>0</v>
      </c>
    </row>
    <row r="75" spans="1:6" ht="16.5" customHeight="1" x14ac:dyDescent="0.25">
      <c r="A75" s="76" t="s">
        <v>235</v>
      </c>
      <c r="B75" s="47" t="s">
        <v>236</v>
      </c>
      <c r="C75" s="48"/>
      <c r="D75" s="49"/>
      <c r="E75" s="50"/>
      <c r="F75" s="50"/>
    </row>
    <row r="76" spans="1:6" ht="17.25" customHeight="1" x14ac:dyDescent="0.25">
      <c r="A76" s="51" t="s">
        <v>237</v>
      </c>
      <c r="B76" s="52" t="s">
        <v>238</v>
      </c>
      <c r="C76" s="53"/>
      <c r="D76" s="54"/>
      <c r="E76" s="55"/>
      <c r="F76" s="55"/>
    </row>
    <row r="77" spans="1:6" ht="14.25" customHeight="1" thickBot="1" x14ac:dyDescent="0.3">
      <c r="A77" s="77" t="s">
        <v>239</v>
      </c>
      <c r="B77" s="78" t="s">
        <v>240</v>
      </c>
      <c r="C77" s="79" t="s">
        <v>95</v>
      </c>
      <c r="D77" s="80">
        <v>2</v>
      </c>
      <c r="E77" s="81"/>
      <c r="F77" s="81">
        <f>D77*E77</f>
        <v>0</v>
      </c>
    </row>
    <row r="79" spans="1:6" ht="15" customHeight="1" thickBot="1" x14ac:dyDescent="0.3">
      <c r="D79" s="108" t="s">
        <v>247</v>
      </c>
      <c r="E79" s="109"/>
      <c r="F79" s="82">
        <f>SUM(F4:F77)</f>
        <v>0</v>
      </c>
    </row>
    <row r="80" spans="1:6" ht="14.25" customHeight="1" thickBot="1" x14ac:dyDescent="0.3">
      <c r="D80" s="110" t="s">
        <v>248</v>
      </c>
      <c r="E80" s="109"/>
      <c r="F80" s="83">
        <f>F79*20/100</f>
        <v>0</v>
      </c>
    </row>
    <row r="81" spans="4:6" ht="15" customHeight="1" thickBot="1" x14ac:dyDescent="0.3">
      <c r="D81" s="108" t="s">
        <v>249</v>
      </c>
      <c r="E81" s="109"/>
      <c r="F81" s="82">
        <f>F79+F80</f>
        <v>0</v>
      </c>
    </row>
  </sheetData>
  <mergeCells count="5">
    <mergeCell ref="A1:F1"/>
    <mergeCell ref="A2:F2"/>
    <mergeCell ref="D79:E79"/>
    <mergeCell ref="D80:E80"/>
    <mergeCell ref="D81:E81"/>
  </mergeCells>
  <printOptions headings="1" gridLines="1"/>
  <pageMargins left="0.78740157499999996" right="0.78740157499999996" top="0.984251969" bottom="0" header="0" footer="0"/>
  <pageSetup paperSize="9" scale="71"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F6F18-922A-4B5C-8293-F28FDC571F57}">
  <dimension ref="A1:F101"/>
  <sheetViews>
    <sheetView showGridLines="0" view="pageBreakPreview" zoomScale="85" zoomScaleNormal="100" zoomScaleSheetLayoutView="85" workbookViewId="0">
      <selection sqref="A1:F1"/>
    </sheetView>
  </sheetViews>
  <sheetFormatPr baseColWidth="10" defaultColWidth="9.140625" defaultRowHeight="12" customHeight="1" x14ac:dyDescent="0.25"/>
  <cols>
    <col min="1" max="1" width="12" style="44" customWidth="1"/>
    <col min="2" max="2" width="62" style="44" customWidth="1"/>
    <col min="3" max="3" width="5.7109375" style="44" bestFit="1" customWidth="1"/>
    <col min="4" max="4" width="9.5703125" style="44" customWidth="1"/>
    <col min="5" max="5" width="11.85546875" style="44" customWidth="1"/>
    <col min="6" max="6" width="15" style="44" customWidth="1"/>
    <col min="7" max="256" width="9.140625" style="44"/>
    <col min="257" max="257" width="12" style="44" customWidth="1"/>
    <col min="258" max="259" width="62" style="44" customWidth="1"/>
    <col min="260" max="260" width="9.5703125" style="44" customWidth="1"/>
    <col min="261" max="261" width="11.85546875" style="44" customWidth="1"/>
    <col min="262" max="262" width="15" style="44" customWidth="1"/>
    <col min="263" max="512" width="9.140625" style="44"/>
    <col min="513" max="513" width="12" style="44" customWidth="1"/>
    <col min="514" max="515" width="62" style="44" customWidth="1"/>
    <col min="516" max="516" width="9.5703125" style="44" customWidth="1"/>
    <col min="517" max="517" width="11.85546875" style="44" customWidth="1"/>
    <col min="518" max="518" width="15" style="44" customWidth="1"/>
    <col min="519" max="768" width="9.140625" style="44"/>
    <col min="769" max="769" width="12" style="44" customWidth="1"/>
    <col min="770" max="771" width="62" style="44" customWidth="1"/>
    <col min="772" max="772" width="9.5703125" style="44" customWidth="1"/>
    <col min="773" max="773" width="11.85546875" style="44" customWidth="1"/>
    <col min="774" max="774" width="15" style="44" customWidth="1"/>
    <col min="775" max="1024" width="9.140625" style="44"/>
    <col min="1025" max="1025" width="12" style="44" customWidth="1"/>
    <col min="1026" max="1027" width="62" style="44" customWidth="1"/>
    <col min="1028" max="1028" width="9.5703125" style="44" customWidth="1"/>
    <col min="1029" max="1029" width="11.85546875" style="44" customWidth="1"/>
    <col min="1030" max="1030" width="15" style="44" customWidth="1"/>
    <col min="1031" max="1280" width="9.140625" style="44"/>
    <col min="1281" max="1281" width="12" style="44" customWidth="1"/>
    <col min="1282" max="1283" width="62" style="44" customWidth="1"/>
    <col min="1284" max="1284" width="9.5703125" style="44" customWidth="1"/>
    <col min="1285" max="1285" width="11.85546875" style="44" customWidth="1"/>
    <col min="1286" max="1286" width="15" style="44" customWidth="1"/>
    <col min="1287" max="1536" width="9.140625" style="44"/>
    <col min="1537" max="1537" width="12" style="44" customWidth="1"/>
    <col min="1538" max="1539" width="62" style="44" customWidth="1"/>
    <col min="1540" max="1540" width="9.5703125" style="44" customWidth="1"/>
    <col min="1541" max="1541" width="11.85546875" style="44" customWidth="1"/>
    <col min="1542" max="1542" width="15" style="44" customWidth="1"/>
    <col min="1543" max="1792" width="9.140625" style="44"/>
    <col min="1793" max="1793" width="12" style="44" customWidth="1"/>
    <col min="1794" max="1795" width="62" style="44" customWidth="1"/>
    <col min="1796" max="1796" width="9.5703125" style="44" customWidth="1"/>
    <col min="1797" max="1797" width="11.85546875" style="44" customWidth="1"/>
    <col min="1798" max="1798" width="15" style="44" customWidth="1"/>
    <col min="1799" max="2048" width="9.140625" style="44"/>
    <col min="2049" max="2049" width="12" style="44" customWidth="1"/>
    <col min="2050" max="2051" width="62" style="44" customWidth="1"/>
    <col min="2052" max="2052" width="9.5703125" style="44" customWidth="1"/>
    <col min="2053" max="2053" width="11.85546875" style="44" customWidth="1"/>
    <col min="2054" max="2054" width="15" style="44" customWidth="1"/>
    <col min="2055" max="2304" width="9.140625" style="44"/>
    <col min="2305" max="2305" width="12" style="44" customWidth="1"/>
    <col min="2306" max="2307" width="62" style="44" customWidth="1"/>
    <col min="2308" max="2308" width="9.5703125" style="44" customWidth="1"/>
    <col min="2309" max="2309" width="11.85546875" style="44" customWidth="1"/>
    <col min="2310" max="2310" width="15" style="44" customWidth="1"/>
    <col min="2311" max="2560" width="9.140625" style="44"/>
    <col min="2561" max="2561" width="12" style="44" customWidth="1"/>
    <col min="2562" max="2563" width="62" style="44" customWidth="1"/>
    <col min="2564" max="2564" width="9.5703125" style="44" customWidth="1"/>
    <col min="2565" max="2565" width="11.85546875" style="44" customWidth="1"/>
    <col min="2566" max="2566" width="15" style="44" customWidth="1"/>
    <col min="2567" max="2816" width="9.140625" style="44"/>
    <col min="2817" max="2817" width="12" style="44" customWidth="1"/>
    <col min="2818" max="2819" width="62" style="44" customWidth="1"/>
    <col min="2820" max="2820" width="9.5703125" style="44" customWidth="1"/>
    <col min="2821" max="2821" width="11.85546875" style="44" customWidth="1"/>
    <col min="2822" max="2822" width="15" style="44" customWidth="1"/>
    <col min="2823" max="3072" width="9.140625" style="44"/>
    <col min="3073" max="3073" width="12" style="44" customWidth="1"/>
    <col min="3074" max="3075" width="62" style="44" customWidth="1"/>
    <col min="3076" max="3076" width="9.5703125" style="44" customWidth="1"/>
    <col min="3077" max="3077" width="11.85546875" style="44" customWidth="1"/>
    <col min="3078" max="3078" width="15" style="44" customWidth="1"/>
    <col min="3079" max="3328" width="9.140625" style="44"/>
    <col min="3329" max="3329" width="12" style="44" customWidth="1"/>
    <col min="3330" max="3331" width="62" style="44" customWidth="1"/>
    <col min="3332" max="3332" width="9.5703125" style="44" customWidth="1"/>
    <col min="3333" max="3333" width="11.85546875" style="44" customWidth="1"/>
    <col min="3334" max="3334" width="15" style="44" customWidth="1"/>
    <col min="3335" max="3584" width="9.140625" style="44"/>
    <col min="3585" max="3585" width="12" style="44" customWidth="1"/>
    <col min="3586" max="3587" width="62" style="44" customWidth="1"/>
    <col min="3588" max="3588" width="9.5703125" style="44" customWidth="1"/>
    <col min="3589" max="3589" width="11.85546875" style="44" customWidth="1"/>
    <col min="3590" max="3590" width="15" style="44" customWidth="1"/>
    <col min="3591" max="3840" width="9.140625" style="44"/>
    <col min="3841" max="3841" width="12" style="44" customWidth="1"/>
    <col min="3842" max="3843" width="62" style="44" customWidth="1"/>
    <col min="3844" max="3844" width="9.5703125" style="44" customWidth="1"/>
    <col min="3845" max="3845" width="11.85546875" style="44" customWidth="1"/>
    <col min="3846" max="3846" width="15" style="44" customWidth="1"/>
    <col min="3847" max="4096" width="9.140625" style="44"/>
    <col min="4097" max="4097" width="12" style="44" customWidth="1"/>
    <col min="4098" max="4099" width="62" style="44" customWidth="1"/>
    <col min="4100" max="4100" width="9.5703125" style="44" customWidth="1"/>
    <col min="4101" max="4101" width="11.85546875" style="44" customWidth="1"/>
    <col min="4102" max="4102" width="15" style="44" customWidth="1"/>
    <col min="4103" max="4352" width="9.140625" style="44"/>
    <col min="4353" max="4353" width="12" style="44" customWidth="1"/>
    <col min="4354" max="4355" width="62" style="44" customWidth="1"/>
    <col min="4356" max="4356" width="9.5703125" style="44" customWidth="1"/>
    <col min="4357" max="4357" width="11.85546875" style="44" customWidth="1"/>
    <col min="4358" max="4358" width="15" style="44" customWidth="1"/>
    <col min="4359" max="4608" width="9.140625" style="44"/>
    <col min="4609" max="4609" width="12" style="44" customWidth="1"/>
    <col min="4610" max="4611" width="62" style="44" customWidth="1"/>
    <col min="4612" max="4612" width="9.5703125" style="44" customWidth="1"/>
    <col min="4613" max="4613" width="11.85546875" style="44" customWidth="1"/>
    <col min="4614" max="4614" width="15" style="44" customWidth="1"/>
    <col min="4615" max="4864" width="9.140625" style="44"/>
    <col min="4865" max="4865" width="12" style="44" customWidth="1"/>
    <col min="4866" max="4867" width="62" style="44" customWidth="1"/>
    <col min="4868" max="4868" width="9.5703125" style="44" customWidth="1"/>
    <col min="4869" max="4869" width="11.85546875" style="44" customWidth="1"/>
    <col min="4870" max="4870" width="15" style="44" customWidth="1"/>
    <col min="4871" max="5120" width="9.140625" style="44"/>
    <col min="5121" max="5121" width="12" style="44" customWidth="1"/>
    <col min="5122" max="5123" width="62" style="44" customWidth="1"/>
    <col min="5124" max="5124" width="9.5703125" style="44" customWidth="1"/>
    <col min="5125" max="5125" width="11.85546875" style="44" customWidth="1"/>
    <col min="5126" max="5126" width="15" style="44" customWidth="1"/>
    <col min="5127" max="5376" width="9.140625" style="44"/>
    <col min="5377" max="5377" width="12" style="44" customWidth="1"/>
    <col min="5378" max="5379" width="62" style="44" customWidth="1"/>
    <col min="5380" max="5380" width="9.5703125" style="44" customWidth="1"/>
    <col min="5381" max="5381" width="11.85546875" style="44" customWidth="1"/>
    <col min="5382" max="5382" width="15" style="44" customWidth="1"/>
    <col min="5383" max="5632" width="9.140625" style="44"/>
    <col min="5633" max="5633" width="12" style="44" customWidth="1"/>
    <col min="5634" max="5635" width="62" style="44" customWidth="1"/>
    <col min="5636" max="5636" width="9.5703125" style="44" customWidth="1"/>
    <col min="5637" max="5637" width="11.85546875" style="44" customWidth="1"/>
    <col min="5638" max="5638" width="15" style="44" customWidth="1"/>
    <col min="5639" max="5888" width="9.140625" style="44"/>
    <col min="5889" max="5889" width="12" style="44" customWidth="1"/>
    <col min="5890" max="5891" width="62" style="44" customWidth="1"/>
    <col min="5892" max="5892" width="9.5703125" style="44" customWidth="1"/>
    <col min="5893" max="5893" width="11.85546875" style="44" customWidth="1"/>
    <col min="5894" max="5894" width="15" style="44" customWidth="1"/>
    <col min="5895" max="6144" width="9.140625" style="44"/>
    <col min="6145" max="6145" width="12" style="44" customWidth="1"/>
    <col min="6146" max="6147" width="62" style="44" customWidth="1"/>
    <col min="6148" max="6148" width="9.5703125" style="44" customWidth="1"/>
    <col min="6149" max="6149" width="11.85546875" style="44" customWidth="1"/>
    <col min="6150" max="6150" width="15" style="44" customWidth="1"/>
    <col min="6151" max="6400" width="9.140625" style="44"/>
    <col min="6401" max="6401" width="12" style="44" customWidth="1"/>
    <col min="6402" max="6403" width="62" style="44" customWidth="1"/>
    <col min="6404" max="6404" width="9.5703125" style="44" customWidth="1"/>
    <col min="6405" max="6405" width="11.85546875" style="44" customWidth="1"/>
    <col min="6406" max="6406" width="15" style="44" customWidth="1"/>
    <col min="6407" max="6656" width="9.140625" style="44"/>
    <col min="6657" max="6657" width="12" style="44" customWidth="1"/>
    <col min="6658" max="6659" width="62" style="44" customWidth="1"/>
    <col min="6660" max="6660" width="9.5703125" style="44" customWidth="1"/>
    <col min="6661" max="6661" width="11.85546875" style="44" customWidth="1"/>
    <col min="6662" max="6662" width="15" style="44" customWidth="1"/>
    <col min="6663" max="6912" width="9.140625" style="44"/>
    <col min="6913" max="6913" width="12" style="44" customWidth="1"/>
    <col min="6914" max="6915" width="62" style="44" customWidth="1"/>
    <col min="6916" max="6916" width="9.5703125" style="44" customWidth="1"/>
    <col min="6917" max="6917" width="11.85546875" style="44" customWidth="1"/>
    <col min="6918" max="6918" width="15" style="44" customWidth="1"/>
    <col min="6919" max="7168" width="9.140625" style="44"/>
    <col min="7169" max="7169" width="12" style="44" customWidth="1"/>
    <col min="7170" max="7171" width="62" style="44" customWidth="1"/>
    <col min="7172" max="7172" width="9.5703125" style="44" customWidth="1"/>
    <col min="7173" max="7173" width="11.85546875" style="44" customWidth="1"/>
    <col min="7174" max="7174" width="15" style="44" customWidth="1"/>
    <col min="7175" max="7424" width="9.140625" style="44"/>
    <col min="7425" max="7425" width="12" style="44" customWidth="1"/>
    <col min="7426" max="7427" width="62" style="44" customWidth="1"/>
    <col min="7428" max="7428" width="9.5703125" style="44" customWidth="1"/>
    <col min="7429" max="7429" width="11.85546875" style="44" customWidth="1"/>
    <col min="7430" max="7430" width="15" style="44" customWidth="1"/>
    <col min="7431" max="7680" width="9.140625" style="44"/>
    <col min="7681" max="7681" width="12" style="44" customWidth="1"/>
    <col min="7682" max="7683" width="62" style="44" customWidth="1"/>
    <col min="7684" max="7684" width="9.5703125" style="44" customWidth="1"/>
    <col min="7685" max="7685" width="11.85546875" style="44" customWidth="1"/>
    <col min="7686" max="7686" width="15" style="44" customWidth="1"/>
    <col min="7687" max="7936" width="9.140625" style="44"/>
    <col min="7937" max="7937" width="12" style="44" customWidth="1"/>
    <col min="7938" max="7939" width="62" style="44" customWidth="1"/>
    <col min="7940" max="7940" width="9.5703125" style="44" customWidth="1"/>
    <col min="7941" max="7941" width="11.85546875" style="44" customWidth="1"/>
    <col min="7942" max="7942" width="15" style="44" customWidth="1"/>
    <col min="7943" max="8192" width="9.140625" style="44"/>
    <col min="8193" max="8193" width="12" style="44" customWidth="1"/>
    <col min="8194" max="8195" width="62" style="44" customWidth="1"/>
    <col min="8196" max="8196" width="9.5703125" style="44" customWidth="1"/>
    <col min="8197" max="8197" width="11.85546875" style="44" customWidth="1"/>
    <col min="8198" max="8198" width="15" style="44" customWidth="1"/>
    <col min="8199" max="8448" width="9.140625" style="44"/>
    <col min="8449" max="8449" width="12" style="44" customWidth="1"/>
    <col min="8450" max="8451" width="62" style="44" customWidth="1"/>
    <col min="8452" max="8452" width="9.5703125" style="44" customWidth="1"/>
    <col min="8453" max="8453" width="11.85546875" style="44" customWidth="1"/>
    <col min="8454" max="8454" width="15" style="44" customWidth="1"/>
    <col min="8455" max="8704" width="9.140625" style="44"/>
    <col min="8705" max="8705" width="12" style="44" customWidth="1"/>
    <col min="8706" max="8707" width="62" style="44" customWidth="1"/>
    <col min="8708" max="8708" width="9.5703125" style="44" customWidth="1"/>
    <col min="8709" max="8709" width="11.85546875" style="44" customWidth="1"/>
    <col min="8710" max="8710" width="15" style="44" customWidth="1"/>
    <col min="8711" max="8960" width="9.140625" style="44"/>
    <col min="8961" max="8961" width="12" style="44" customWidth="1"/>
    <col min="8962" max="8963" width="62" style="44" customWidth="1"/>
    <col min="8964" max="8964" width="9.5703125" style="44" customWidth="1"/>
    <col min="8965" max="8965" width="11.85546875" style="44" customWidth="1"/>
    <col min="8966" max="8966" width="15" style="44" customWidth="1"/>
    <col min="8967" max="9216" width="9.140625" style="44"/>
    <col min="9217" max="9217" width="12" style="44" customWidth="1"/>
    <col min="9218" max="9219" width="62" style="44" customWidth="1"/>
    <col min="9220" max="9220" width="9.5703125" style="44" customWidth="1"/>
    <col min="9221" max="9221" width="11.85546875" style="44" customWidth="1"/>
    <col min="9222" max="9222" width="15" style="44" customWidth="1"/>
    <col min="9223" max="9472" width="9.140625" style="44"/>
    <col min="9473" max="9473" width="12" style="44" customWidth="1"/>
    <col min="9474" max="9475" width="62" style="44" customWidth="1"/>
    <col min="9476" max="9476" width="9.5703125" style="44" customWidth="1"/>
    <col min="9477" max="9477" width="11.85546875" style="44" customWidth="1"/>
    <col min="9478" max="9478" width="15" style="44" customWidth="1"/>
    <col min="9479" max="9728" width="9.140625" style="44"/>
    <col min="9729" max="9729" width="12" style="44" customWidth="1"/>
    <col min="9730" max="9731" width="62" style="44" customWidth="1"/>
    <col min="9732" max="9732" width="9.5703125" style="44" customWidth="1"/>
    <col min="9733" max="9733" width="11.85546875" style="44" customWidth="1"/>
    <col min="9734" max="9734" width="15" style="44" customWidth="1"/>
    <col min="9735" max="9984" width="9.140625" style="44"/>
    <col min="9985" max="9985" width="12" style="44" customWidth="1"/>
    <col min="9986" max="9987" width="62" style="44" customWidth="1"/>
    <col min="9988" max="9988" width="9.5703125" style="44" customWidth="1"/>
    <col min="9989" max="9989" width="11.85546875" style="44" customWidth="1"/>
    <col min="9990" max="9990" width="15" style="44" customWidth="1"/>
    <col min="9991" max="10240" width="9.140625" style="44"/>
    <col min="10241" max="10241" width="12" style="44" customWidth="1"/>
    <col min="10242" max="10243" width="62" style="44" customWidth="1"/>
    <col min="10244" max="10244" width="9.5703125" style="44" customWidth="1"/>
    <col min="10245" max="10245" width="11.85546875" style="44" customWidth="1"/>
    <col min="10246" max="10246" width="15" style="44" customWidth="1"/>
    <col min="10247" max="10496" width="9.140625" style="44"/>
    <col min="10497" max="10497" width="12" style="44" customWidth="1"/>
    <col min="10498" max="10499" width="62" style="44" customWidth="1"/>
    <col min="10500" max="10500" width="9.5703125" style="44" customWidth="1"/>
    <col min="10501" max="10501" width="11.85546875" style="44" customWidth="1"/>
    <col min="10502" max="10502" width="15" style="44" customWidth="1"/>
    <col min="10503" max="10752" width="9.140625" style="44"/>
    <col min="10753" max="10753" width="12" style="44" customWidth="1"/>
    <col min="10754" max="10755" width="62" style="44" customWidth="1"/>
    <col min="10756" max="10756" width="9.5703125" style="44" customWidth="1"/>
    <col min="10757" max="10757" width="11.85546875" style="44" customWidth="1"/>
    <col min="10758" max="10758" width="15" style="44" customWidth="1"/>
    <col min="10759" max="11008" width="9.140625" style="44"/>
    <col min="11009" max="11009" width="12" style="44" customWidth="1"/>
    <col min="11010" max="11011" width="62" style="44" customWidth="1"/>
    <col min="11012" max="11012" width="9.5703125" style="44" customWidth="1"/>
    <col min="11013" max="11013" width="11.85546875" style="44" customWidth="1"/>
    <col min="11014" max="11014" width="15" style="44" customWidth="1"/>
    <col min="11015" max="11264" width="9.140625" style="44"/>
    <col min="11265" max="11265" width="12" style="44" customWidth="1"/>
    <col min="11266" max="11267" width="62" style="44" customWidth="1"/>
    <col min="11268" max="11268" width="9.5703125" style="44" customWidth="1"/>
    <col min="11269" max="11269" width="11.85546875" style="44" customWidth="1"/>
    <col min="11270" max="11270" width="15" style="44" customWidth="1"/>
    <col min="11271" max="11520" width="9.140625" style="44"/>
    <col min="11521" max="11521" width="12" style="44" customWidth="1"/>
    <col min="11522" max="11523" width="62" style="44" customWidth="1"/>
    <col min="11524" max="11524" width="9.5703125" style="44" customWidth="1"/>
    <col min="11525" max="11525" width="11.85546875" style="44" customWidth="1"/>
    <col min="11526" max="11526" width="15" style="44" customWidth="1"/>
    <col min="11527" max="11776" width="9.140625" style="44"/>
    <col min="11777" max="11777" width="12" style="44" customWidth="1"/>
    <col min="11778" max="11779" width="62" style="44" customWidth="1"/>
    <col min="11780" max="11780" width="9.5703125" style="44" customWidth="1"/>
    <col min="11781" max="11781" width="11.85546875" style="44" customWidth="1"/>
    <col min="11782" max="11782" width="15" style="44" customWidth="1"/>
    <col min="11783" max="12032" width="9.140625" style="44"/>
    <col min="12033" max="12033" width="12" style="44" customWidth="1"/>
    <col min="12034" max="12035" width="62" style="44" customWidth="1"/>
    <col min="12036" max="12036" width="9.5703125" style="44" customWidth="1"/>
    <col min="12037" max="12037" width="11.85546875" style="44" customWidth="1"/>
    <col min="12038" max="12038" width="15" style="44" customWidth="1"/>
    <col min="12039" max="12288" width="9.140625" style="44"/>
    <col min="12289" max="12289" width="12" style="44" customWidth="1"/>
    <col min="12290" max="12291" width="62" style="44" customWidth="1"/>
    <col min="12292" max="12292" width="9.5703125" style="44" customWidth="1"/>
    <col min="12293" max="12293" width="11.85546875" style="44" customWidth="1"/>
    <col min="12294" max="12294" width="15" style="44" customWidth="1"/>
    <col min="12295" max="12544" width="9.140625" style="44"/>
    <col min="12545" max="12545" width="12" style="44" customWidth="1"/>
    <col min="12546" max="12547" width="62" style="44" customWidth="1"/>
    <col min="12548" max="12548" width="9.5703125" style="44" customWidth="1"/>
    <col min="12549" max="12549" width="11.85546875" style="44" customWidth="1"/>
    <col min="12550" max="12550" width="15" style="44" customWidth="1"/>
    <col min="12551" max="12800" width="9.140625" style="44"/>
    <col min="12801" max="12801" width="12" style="44" customWidth="1"/>
    <col min="12802" max="12803" width="62" style="44" customWidth="1"/>
    <col min="12804" max="12804" width="9.5703125" style="44" customWidth="1"/>
    <col min="12805" max="12805" width="11.85546875" style="44" customWidth="1"/>
    <col min="12806" max="12806" width="15" style="44" customWidth="1"/>
    <col min="12807" max="13056" width="9.140625" style="44"/>
    <col min="13057" max="13057" width="12" style="44" customWidth="1"/>
    <col min="13058" max="13059" width="62" style="44" customWidth="1"/>
    <col min="13060" max="13060" width="9.5703125" style="44" customWidth="1"/>
    <col min="13061" max="13061" width="11.85546875" style="44" customWidth="1"/>
    <col min="13062" max="13062" width="15" style="44" customWidth="1"/>
    <col min="13063" max="13312" width="9.140625" style="44"/>
    <col min="13313" max="13313" width="12" style="44" customWidth="1"/>
    <col min="13314" max="13315" width="62" style="44" customWidth="1"/>
    <col min="13316" max="13316" width="9.5703125" style="44" customWidth="1"/>
    <col min="13317" max="13317" width="11.85546875" style="44" customWidth="1"/>
    <col min="13318" max="13318" width="15" style="44" customWidth="1"/>
    <col min="13319" max="13568" width="9.140625" style="44"/>
    <col min="13569" max="13569" width="12" style="44" customWidth="1"/>
    <col min="13570" max="13571" width="62" style="44" customWidth="1"/>
    <col min="13572" max="13572" width="9.5703125" style="44" customWidth="1"/>
    <col min="13573" max="13573" width="11.85546875" style="44" customWidth="1"/>
    <col min="13574" max="13574" width="15" style="44" customWidth="1"/>
    <col min="13575" max="13824" width="9.140625" style="44"/>
    <col min="13825" max="13825" width="12" style="44" customWidth="1"/>
    <col min="13826" max="13827" width="62" style="44" customWidth="1"/>
    <col min="13828" max="13828" width="9.5703125" style="44" customWidth="1"/>
    <col min="13829" max="13829" width="11.85546875" style="44" customWidth="1"/>
    <col min="13830" max="13830" width="15" style="44" customWidth="1"/>
    <col min="13831" max="14080" width="9.140625" style="44"/>
    <col min="14081" max="14081" width="12" style="44" customWidth="1"/>
    <col min="14082" max="14083" width="62" style="44" customWidth="1"/>
    <col min="14084" max="14084" width="9.5703125" style="44" customWidth="1"/>
    <col min="14085" max="14085" width="11.85546875" style="44" customWidth="1"/>
    <col min="14086" max="14086" width="15" style="44" customWidth="1"/>
    <col min="14087" max="14336" width="9.140625" style="44"/>
    <col min="14337" max="14337" width="12" style="44" customWidth="1"/>
    <col min="14338" max="14339" width="62" style="44" customWidth="1"/>
    <col min="14340" max="14340" width="9.5703125" style="44" customWidth="1"/>
    <col min="14341" max="14341" width="11.85546875" style="44" customWidth="1"/>
    <col min="14342" max="14342" width="15" style="44" customWidth="1"/>
    <col min="14343" max="14592" width="9.140625" style="44"/>
    <col min="14593" max="14593" width="12" style="44" customWidth="1"/>
    <col min="14594" max="14595" width="62" style="44" customWidth="1"/>
    <col min="14596" max="14596" width="9.5703125" style="44" customWidth="1"/>
    <col min="14597" max="14597" width="11.85546875" style="44" customWidth="1"/>
    <col min="14598" max="14598" width="15" style="44" customWidth="1"/>
    <col min="14599" max="14848" width="9.140625" style="44"/>
    <col min="14849" max="14849" width="12" style="44" customWidth="1"/>
    <col min="14850" max="14851" width="62" style="44" customWidth="1"/>
    <col min="14852" max="14852" width="9.5703125" style="44" customWidth="1"/>
    <col min="14853" max="14853" width="11.85546875" style="44" customWidth="1"/>
    <col min="14854" max="14854" width="15" style="44" customWidth="1"/>
    <col min="14855" max="15104" width="9.140625" style="44"/>
    <col min="15105" max="15105" width="12" style="44" customWidth="1"/>
    <col min="15106" max="15107" width="62" style="44" customWidth="1"/>
    <col min="15108" max="15108" width="9.5703125" style="44" customWidth="1"/>
    <col min="15109" max="15109" width="11.85546875" style="44" customWidth="1"/>
    <col min="15110" max="15110" width="15" style="44" customWidth="1"/>
    <col min="15111" max="15360" width="9.140625" style="44"/>
    <col min="15361" max="15361" width="12" style="44" customWidth="1"/>
    <col min="15362" max="15363" width="62" style="44" customWidth="1"/>
    <col min="15364" max="15364" width="9.5703125" style="44" customWidth="1"/>
    <col min="15365" max="15365" width="11.85546875" style="44" customWidth="1"/>
    <col min="15366" max="15366" width="15" style="44" customWidth="1"/>
    <col min="15367" max="15616" width="9.140625" style="44"/>
    <col min="15617" max="15617" width="12" style="44" customWidth="1"/>
    <col min="15618" max="15619" width="62" style="44" customWidth="1"/>
    <col min="15620" max="15620" width="9.5703125" style="44" customWidth="1"/>
    <col min="15621" max="15621" width="11.85546875" style="44" customWidth="1"/>
    <col min="15622" max="15622" width="15" style="44" customWidth="1"/>
    <col min="15623" max="15872" width="9.140625" style="44"/>
    <col min="15873" max="15873" width="12" style="44" customWidth="1"/>
    <col min="15874" max="15875" width="62" style="44" customWidth="1"/>
    <col min="15876" max="15876" width="9.5703125" style="44" customWidth="1"/>
    <col min="15877" max="15877" width="11.85546875" style="44" customWidth="1"/>
    <col min="15878" max="15878" width="15" style="44" customWidth="1"/>
    <col min="15879" max="16128" width="9.140625" style="44"/>
    <col min="16129" max="16129" width="12" style="44" customWidth="1"/>
    <col min="16130" max="16131" width="62" style="44" customWidth="1"/>
    <col min="16132" max="16132" width="9.5703125" style="44" customWidth="1"/>
    <col min="16133" max="16133" width="11.85546875" style="44" customWidth="1"/>
    <col min="16134" max="16134" width="15" style="44" customWidth="1"/>
    <col min="16135" max="16384" width="9.140625" style="44"/>
  </cols>
  <sheetData>
    <row r="1" spans="1:6" ht="112.5" customHeight="1" x14ac:dyDescent="0.25">
      <c r="A1" s="105" t="s">
        <v>472</v>
      </c>
      <c r="B1" s="106"/>
      <c r="C1" s="106"/>
      <c r="D1" s="106"/>
      <c r="E1" s="106"/>
      <c r="F1" s="106"/>
    </row>
    <row r="2" spans="1:6" ht="18.75" customHeight="1" thickBot="1" x14ac:dyDescent="0.3">
      <c r="A2" s="106"/>
      <c r="B2" s="107"/>
      <c r="C2" s="107"/>
      <c r="D2" s="107"/>
      <c r="E2" s="107"/>
      <c r="F2" s="107"/>
    </row>
    <row r="3" spans="1:6" ht="14.25" customHeight="1" thickBot="1" x14ac:dyDescent="0.3">
      <c r="A3" s="45" t="s">
        <v>19</v>
      </c>
      <c r="B3" s="45" t="s">
        <v>20</v>
      </c>
      <c r="C3" s="45" t="s">
        <v>21</v>
      </c>
      <c r="D3" s="45" t="s">
        <v>22</v>
      </c>
      <c r="E3" s="45" t="s">
        <v>23</v>
      </c>
      <c r="F3" s="45" t="s">
        <v>24</v>
      </c>
    </row>
    <row r="4" spans="1:6" ht="16.5" customHeight="1" x14ac:dyDescent="0.25">
      <c r="A4" s="76" t="s">
        <v>25</v>
      </c>
      <c r="B4" s="47" t="s">
        <v>26</v>
      </c>
      <c r="C4" s="48"/>
      <c r="D4" s="49"/>
      <c r="E4" s="50"/>
      <c r="F4" s="50"/>
    </row>
    <row r="5" spans="1:6" ht="17.25" customHeight="1" x14ac:dyDescent="0.25">
      <c r="A5" s="51" t="s">
        <v>46</v>
      </c>
      <c r="B5" s="52" t="s">
        <v>47</v>
      </c>
      <c r="C5" s="53"/>
      <c r="D5" s="54"/>
      <c r="E5" s="55"/>
      <c r="F5" s="55"/>
    </row>
    <row r="6" spans="1:6" ht="14.25" customHeight="1" x14ac:dyDescent="0.25">
      <c r="A6" s="56" t="s">
        <v>64</v>
      </c>
      <c r="B6" s="57" t="s">
        <v>65</v>
      </c>
      <c r="C6" s="58"/>
      <c r="D6" s="59"/>
      <c r="E6" s="60"/>
      <c r="F6" s="60"/>
    </row>
    <row r="7" spans="1:6" ht="27" customHeight="1" x14ac:dyDescent="0.25">
      <c r="A7" s="61" t="s">
        <v>304</v>
      </c>
      <c r="B7" s="62" t="s">
        <v>305</v>
      </c>
      <c r="C7" s="63" t="s">
        <v>68</v>
      </c>
      <c r="D7" s="64">
        <v>50</v>
      </c>
      <c r="E7" s="65"/>
      <c r="F7" s="65">
        <f>D7*E7</f>
        <v>0</v>
      </c>
    </row>
    <row r="8" spans="1:6" ht="14.25" customHeight="1" x14ac:dyDescent="0.25">
      <c r="A8" s="66" t="s">
        <v>73</v>
      </c>
      <c r="B8" s="67" t="s">
        <v>74</v>
      </c>
      <c r="C8" s="68"/>
      <c r="D8" s="69"/>
      <c r="E8" s="70"/>
      <c r="F8" s="70"/>
    </row>
    <row r="9" spans="1:6" ht="14.25" customHeight="1" x14ac:dyDescent="0.25">
      <c r="A9" s="61" t="s">
        <v>75</v>
      </c>
      <c r="B9" s="62" t="s">
        <v>76</v>
      </c>
      <c r="C9" s="63" t="s">
        <v>77</v>
      </c>
      <c r="D9" s="64">
        <v>350</v>
      </c>
      <c r="E9" s="65"/>
      <c r="F9" s="65">
        <f>D9*E9</f>
        <v>0</v>
      </c>
    </row>
    <row r="10" spans="1:6" ht="14.25" customHeight="1" x14ac:dyDescent="0.25">
      <c r="A10" s="66" t="s">
        <v>78</v>
      </c>
      <c r="B10" s="67" t="s">
        <v>79</v>
      </c>
      <c r="C10" s="68"/>
      <c r="D10" s="69"/>
      <c r="E10" s="70"/>
      <c r="F10" s="70"/>
    </row>
    <row r="11" spans="1:6" ht="14.25" customHeight="1" x14ac:dyDescent="0.25">
      <c r="A11" s="61" t="s">
        <v>80</v>
      </c>
      <c r="B11" s="62" t="s">
        <v>81</v>
      </c>
      <c r="C11" s="63" t="s">
        <v>82</v>
      </c>
      <c r="D11" s="64">
        <v>5</v>
      </c>
      <c r="E11" s="65"/>
      <c r="F11" s="65">
        <f>D11*E11</f>
        <v>0</v>
      </c>
    </row>
    <row r="12" spans="1:6" ht="14.25" customHeight="1" x14ac:dyDescent="0.25">
      <c r="A12" s="61" t="s">
        <v>83</v>
      </c>
      <c r="B12" s="62" t="s">
        <v>84</v>
      </c>
      <c r="C12" s="63" t="s">
        <v>82</v>
      </c>
      <c r="D12" s="64">
        <v>5</v>
      </c>
      <c r="E12" s="65"/>
      <c r="F12" s="65">
        <f>D12*E12</f>
        <v>0</v>
      </c>
    </row>
    <row r="13" spans="1:6" ht="14.25" customHeight="1" x14ac:dyDescent="0.25">
      <c r="A13" s="61" t="s">
        <v>85</v>
      </c>
      <c r="B13" s="62" t="s">
        <v>86</v>
      </c>
      <c r="C13" s="63" t="s">
        <v>68</v>
      </c>
      <c r="D13" s="64">
        <v>800</v>
      </c>
      <c r="E13" s="65"/>
      <c r="F13" s="65">
        <f>D13*E13</f>
        <v>0</v>
      </c>
    </row>
    <row r="14" spans="1:6" ht="14.25" customHeight="1" x14ac:dyDescent="0.25">
      <c r="A14" s="66" t="s">
        <v>87</v>
      </c>
      <c r="B14" s="67" t="s">
        <v>88</v>
      </c>
      <c r="C14" s="68"/>
      <c r="D14" s="69"/>
      <c r="E14" s="70"/>
      <c r="F14" s="70"/>
    </row>
    <row r="15" spans="1:6" ht="14.25" customHeight="1" x14ac:dyDescent="0.25">
      <c r="A15" s="61" t="s">
        <v>306</v>
      </c>
      <c r="B15" s="62" t="s">
        <v>307</v>
      </c>
      <c r="C15" s="63" t="s">
        <v>95</v>
      </c>
      <c r="D15" s="64">
        <v>17</v>
      </c>
      <c r="E15" s="65"/>
      <c r="F15" s="65">
        <f>D15*E15</f>
        <v>0</v>
      </c>
    </row>
    <row r="16" spans="1:6" ht="14.25" customHeight="1" thickBot="1" x14ac:dyDescent="0.3">
      <c r="A16" s="61" t="s">
        <v>308</v>
      </c>
      <c r="B16" s="62" t="s">
        <v>309</v>
      </c>
      <c r="C16" s="63" t="s">
        <v>95</v>
      </c>
      <c r="D16" s="64">
        <v>1</v>
      </c>
      <c r="E16" s="65"/>
      <c r="F16" s="65">
        <f>D16*E16</f>
        <v>0</v>
      </c>
    </row>
    <row r="17" spans="1:6" ht="16.5" customHeight="1" x14ac:dyDescent="0.25">
      <c r="A17" s="76" t="s">
        <v>98</v>
      </c>
      <c r="B17" s="47" t="s">
        <v>99</v>
      </c>
      <c r="C17" s="48"/>
      <c r="D17" s="49"/>
      <c r="E17" s="50"/>
      <c r="F17" s="50"/>
    </row>
    <row r="18" spans="1:6" ht="17.25" customHeight="1" x14ac:dyDescent="0.25">
      <c r="A18" s="51" t="s">
        <v>100</v>
      </c>
      <c r="B18" s="52" t="s">
        <v>101</v>
      </c>
      <c r="C18" s="53"/>
      <c r="D18" s="54"/>
      <c r="E18" s="55"/>
      <c r="F18" s="55"/>
    </row>
    <row r="19" spans="1:6" ht="14.25" customHeight="1" thickBot="1" x14ac:dyDescent="0.3">
      <c r="A19" s="61" t="s">
        <v>102</v>
      </c>
      <c r="B19" s="62" t="s">
        <v>103</v>
      </c>
      <c r="C19" s="63" t="s">
        <v>95</v>
      </c>
      <c r="D19" s="64">
        <v>5</v>
      </c>
      <c r="E19" s="65"/>
      <c r="F19" s="65">
        <f>D19*E19</f>
        <v>0</v>
      </c>
    </row>
    <row r="20" spans="1:6" ht="16.5" customHeight="1" x14ac:dyDescent="0.25">
      <c r="A20" s="76" t="s">
        <v>110</v>
      </c>
      <c r="B20" s="47" t="s">
        <v>111</v>
      </c>
      <c r="C20" s="48"/>
      <c r="D20" s="49"/>
      <c r="E20" s="50"/>
      <c r="F20" s="50"/>
    </row>
    <row r="21" spans="1:6" ht="17.25" customHeight="1" x14ac:dyDescent="0.25">
      <c r="A21" s="51" t="s">
        <v>112</v>
      </c>
      <c r="B21" s="52" t="s">
        <v>113</v>
      </c>
      <c r="C21" s="53"/>
      <c r="D21" s="54"/>
      <c r="E21" s="55"/>
      <c r="F21" s="55"/>
    </row>
    <row r="22" spans="1:6" ht="14.25" customHeight="1" x14ac:dyDescent="0.25">
      <c r="A22" s="56" t="s">
        <v>114</v>
      </c>
      <c r="B22" s="57" t="s">
        <v>115</v>
      </c>
      <c r="C22" s="58"/>
      <c r="D22" s="59"/>
      <c r="E22" s="60"/>
      <c r="F22" s="60"/>
    </row>
    <row r="23" spans="1:6" ht="14.25" customHeight="1" x14ac:dyDescent="0.25">
      <c r="A23" s="56" t="s">
        <v>116</v>
      </c>
      <c r="B23" s="57" t="s">
        <v>117</v>
      </c>
      <c r="C23" s="58"/>
      <c r="D23" s="59"/>
      <c r="E23" s="60"/>
      <c r="F23" s="60"/>
    </row>
    <row r="24" spans="1:6" ht="14.25" customHeight="1" x14ac:dyDescent="0.25">
      <c r="A24" s="61" t="s">
        <v>118</v>
      </c>
      <c r="B24" s="62" t="s">
        <v>119</v>
      </c>
      <c r="C24" s="63" t="s">
        <v>82</v>
      </c>
      <c r="D24" s="64">
        <v>100</v>
      </c>
      <c r="E24" s="65"/>
      <c r="F24" s="65">
        <f>D24*E24</f>
        <v>0</v>
      </c>
    </row>
    <row r="25" spans="1:6" ht="14.25" customHeight="1" x14ac:dyDescent="0.25">
      <c r="A25" s="66" t="s">
        <v>260</v>
      </c>
      <c r="B25" s="67" t="s">
        <v>261</v>
      </c>
      <c r="C25" s="68"/>
      <c r="D25" s="69"/>
      <c r="E25" s="70"/>
      <c r="F25" s="70"/>
    </row>
    <row r="26" spans="1:6" ht="14.25" customHeight="1" x14ac:dyDescent="0.25">
      <c r="A26" s="61" t="s">
        <v>262</v>
      </c>
      <c r="B26" s="62" t="s">
        <v>119</v>
      </c>
      <c r="C26" s="63" t="s">
        <v>82</v>
      </c>
      <c r="D26" s="64">
        <v>90</v>
      </c>
      <c r="E26" s="65"/>
      <c r="F26" s="65">
        <f>D26*E26</f>
        <v>0</v>
      </c>
    </row>
    <row r="27" spans="1:6" ht="14.25" customHeight="1" x14ac:dyDescent="0.25">
      <c r="A27" s="66" t="s">
        <v>120</v>
      </c>
      <c r="B27" s="67" t="s">
        <v>121</v>
      </c>
      <c r="C27" s="68"/>
      <c r="D27" s="69"/>
      <c r="E27" s="70"/>
      <c r="F27" s="70"/>
    </row>
    <row r="28" spans="1:6" ht="14.25" customHeight="1" x14ac:dyDescent="0.25">
      <c r="A28" s="61" t="s">
        <v>122</v>
      </c>
      <c r="B28" s="62" t="s">
        <v>123</v>
      </c>
      <c r="C28" s="63" t="s">
        <v>68</v>
      </c>
      <c r="D28" s="64">
        <v>300</v>
      </c>
      <c r="E28" s="65"/>
      <c r="F28" s="65">
        <f>D28*E28</f>
        <v>0</v>
      </c>
    </row>
    <row r="29" spans="1:6" ht="17.25" customHeight="1" x14ac:dyDescent="0.25">
      <c r="A29" s="71" t="s">
        <v>124</v>
      </c>
      <c r="B29" s="72" t="s">
        <v>125</v>
      </c>
      <c r="C29" s="73"/>
      <c r="D29" s="74"/>
      <c r="E29" s="75"/>
      <c r="F29" s="75"/>
    </row>
    <row r="30" spans="1:6" ht="14.25" customHeight="1" x14ac:dyDescent="0.25">
      <c r="A30" s="56" t="s">
        <v>126</v>
      </c>
      <c r="B30" s="57" t="s">
        <v>127</v>
      </c>
      <c r="C30" s="58"/>
      <c r="D30" s="59"/>
      <c r="E30" s="60"/>
      <c r="F30" s="60"/>
    </row>
    <row r="31" spans="1:6" ht="14.25" customHeight="1" x14ac:dyDescent="0.25">
      <c r="A31" s="56" t="s">
        <v>128</v>
      </c>
      <c r="B31" s="57" t="s">
        <v>129</v>
      </c>
      <c r="C31" s="58"/>
      <c r="D31" s="59"/>
      <c r="E31" s="60"/>
      <c r="F31" s="60"/>
    </row>
    <row r="32" spans="1:6" ht="14.25" customHeight="1" x14ac:dyDescent="0.25">
      <c r="A32" s="61" t="s">
        <v>263</v>
      </c>
      <c r="B32" s="62" t="s">
        <v>264</v>
      </c>
      <c r="C32" s="63" t="s">
        <v>77</v>
      </c>
      <c r="D32" s="64">
        <v>150</v>
      </c>
      <c r="E32" s="65"/>
      <c r="F32" s="65">
        <f>D32*E32</f>
        <v>0</v>
      </c>
    </row>
    <row r="33" spans="1:6" ht="14.25" customHeight="1" x14ac:dyDescent="0.25">
      <c r="A33" s="61" t="s">
        <v>132</v>
      </c>
      <c r="B33" s="62" t="s">
        <v>133</v>
      </c>
      <c r="C33" s="63" t="s">
        <v>77</v>
      </c>
      <c r="D33" s="64">
        <v>50</v>
      </c>
      <c r="E33" s="65"/>
      <c r="F33" s="65">
        <f>D33*E33</f>
        <v>0</v>
      </c>
    </row>
    <row r="34" spans="1:6" ht="14.25" customHeight="1" x14ac:dyDescent="0.25">
      <c r="A34" s="61" t="s">
        <v>310</v>
      </c>
      <c r="B34" s="62" t="s">
        <v>311</v>
      </c>
      <c r="C34" s="63" t="s">
        <v>77</v>
      </c>
      <c r="D34" s="64">
        <v>20</v>
      </c>
      <c r="E34" s="65"/>
      <c r="F34" s="65">
        <f>D34*E34</f>
        <v>0</v>
      </c>
    </row>
    <row r="35" spans="1:6" ht="14.25" customHeight="1" x14ac:dyDescent="0.25">
      <c r="A35" s="66" t="s">
        <v>312</v>
      </c>
      <c r="B35" s="67" t="s">
        <v>313</v>
      </c>
      <c r="C35" s="68"/>
      <c r="D35" s="69"/>
      <c r="E35" s="70"/>
      <c r="F35" s="70"/>
    </row>
    <row r="36" spans="1:6" ht="14.25" customHeight="1" x14ac:dyDescent="0.25">
      <c r="A36" s="61" t="s">
        <v>314</v>
      </c>
      <c r="B36" s="62" t="s">
        <v>315</v>
      </c>
      <c r="C36" s="63" t="s">
        <v>77</v>
      </c>
      <c r="D36" s="64">
        <v>35</v>
      </c>
      <c r="E36" s="65"/>
      <c r="F36" s="65">
        <f>D36*E36</f>
        <v>0</v>
      </c>
    </row>
    <row r="37" spans="1:6" ht="14.25" customHeight="1" x14ac:dyDescent="0.25">
      <c r="A37" s="66" t="s">
        <v>267</v>
      </c>
      <c r="B37" s="67" t="s">
        <v>268</v>
      </c>
      <c r="C37" s="68"/>
      <c r="D37" s="69"/>
      <c r="E37" s="70"/>
      <c r="F37" s="70"/>
    </row>
    <row r="38" spans="1:6" ht="14.25" customHeight="1" x14ac:dyDescent="0.25">
      <c r="A38" s="61" t="s">
        <v>269</v>
      </c>
      <c r="B38" s="62" t="s">
        <v>270</v>
      </c>
      <c r="C38" s="63" t="s">
        <v>77</v>
      </c>
      <c r="D38" s="64">
        <v>5</v>
      </c>
      <c r="E38" s="65"/>
      <c r="F38" s="65">
        <f>D38*E38</f>
        <v>0</v>
      </c>
    </row>
    <row r="39" spans="1:6" ht="14.25" customHeight="1" x14ac:dyDescent="0.25">
      <c r="A39" s="66" t="s">
        <v>136</v>
      </c>
      <c r="B39" s="67" t="s">
        <v>137</v>
      </c>
      <c r="C39" s="68"/>
      <c r="D39" s="69"/>
      <c r="E39" s="70"/>
      <c r="F39" s="70"/>
    </row>
    <row r="40" spans="1:6" ht="14.25" customHeight="1" x14ac:dyDescent="0.25">
      <c r="A40" s="61" t="s">
        <v>271</v>
      </c>
      <c r="B40" s="62" t="s">
        <v>272</v>
      </c>
      <c r="C40" s="63" t="s">
        <v>140</v>
      </c>
      <c r="D40" s="64">
        <v>15</v>
      </c>
      <c r="E40" s="65"/>
      <c r="F40" s="65">
        <f>D40*E40</f>
        <v>0</v>
      </c>
    </row>
    <row r="41" spans="1:6" ht="17.25" customHeight="1" x14ac:dyDescent="0.25">
      <c r="A41" s="71" t="s">
        <v>141</v>
      </c>
      <c r="B41" s="72" t="s">
        <v>142</v>
      </c>
      <c r="C41" s="73"/>
      <c r="D41" s="74"/>
      <c r="E41" s="75"/>
      <c r="F41" s="75"/>
    </row>
    <row r="42" spans="1:6" ht="14.25" customHeight="1" x14ac:dyDescent="0.25">
      <c r="A42" s="56" t="s">
        <v>143</v>
      </c>
      <c r="B42" s="57" t="s">
        <v>144</v>
      </c>
      <c r="C42" s="58"/>
      <c r="D42" s="59"/>
      <c r="E42" s="60"/>
      <c r="F42" s="60"/>
    </row>
    <row r="43" spans="1:6" ht="14.25" customHeight="1" x14ac:dyDescent="0.25">
      <c r="A43" s="61" t="s">
        <v>145</v>
      </c>
      <c r="B43" s="62" t="s">
        <v>146</v>
      </c>
      <c r="C43" s="63" t="s">
        <v>68</v>
      </c>
      <c r="D43" s="64">
        <v>15</v>
      </c>
      <c r="E43" s="65"/>
      <c r="F43" s="65">
        <f>D43*E43</f>
        <v>0</v>
      </c>
    </row>
    <row r="44" spans="1:6" ht="17.25" customHeight="1" x14ac:dyDescent="0.25">
      <c r="A44" s="71" t="s">
        <v>147</v>
      </c>
      <c r="B44" s="72" t="s">
        <v>148</v>
      </c>
      <c r="C44" s="73"/>
      <c r="D44" s="74"/>
      <c r="E44" s="75"/>
      <c r="F44" s="75"/>
    </row>
    <row r="45" spans="1:6" ht="14.25" customHeight="1" x14ac:dyDescent="0.25">
      <c r="A45" s="56" t="s">
        <v>155</v>
      </c>
      <c r="B45" s="57" t="s">
        <v>156</v>
      </c>
      <c r="C45" s="58"/>
      <c r="D45" s="59"/>
      <c r="E45" s="60"/>
      <c r="F45" s="60"/>
    </row>
    <row r="46" spans="1:6" ht="14.25" customHeight="1" x14ac:dyDescent="0.25">
      <c r="A46" s="61" t="s">
        <v>316</v>
      </c>
      <c r="B46" s="62" t="s">
        <v>317</v>
      </c>
      <c r="C46" s="63" t="s">
        <v>77</v>
      </c>
      <c r="D46" s="64">
        <v>500</v>
      </c>
      <c r="E46" s="65"/>
      <c r="F46" s="65">
        <f t="shared" ref="F46:F55" si="0">D46*E46</f>
        <v>0</v>
      </c>
    </row>
    <row r="47" spans="1:6" ht="14.25" customHeight="1" x14ac:dyDescent="0.25">
      <c r="A47" s="61" t="s">
        <v>318</v>
      </c>
      <c r="B47" s="62" t="s">
        <v>319</v>
      </c>
      <c r="C47" s="63" t="s">
        <v>77</v>
      </c>
      <c r="D47" s="64">
        <v>150</v>
      </c>
      <c r="E47" s="65"/>
      <c r="F47" s="65">
        <f t="shared" si="0"/>
        <v>0</v>
      </c>
    </row>
    <row r="48" spans="1:6" ht="14.25" customHeight="1" x14ac:dyDescent="0.25">
      <c r="A48" s="61" t="s">
        <v>320</v>
      </c>
      <c r="B48" s="62" t="s">
        <v>321</v>
      </c>
      <c r="C48" s="63" t="s">
        <v>77</v>
      </c>
      <c r="D48" s="64">
        <v>125</v>
      </c>
      <c r="E48" s="65"/>
      <c r="F48" s="65">
        <f t="shared" si="0"/>
        <v>0</v>
      </c>
    </row>
    <row r="49" spans="1:6" ht="14.25" customHeight="1" x14ac:dyDescent="0.25">
      <c r="A49" s="61" t="s">
        <v>322</v>
      </c>
      <c r="B49" s="62" t="s">
        <v>323</v>
      </c>
      <c r="C49" s="63" t="s">
        <v>324</v>
      </c>
      <c r="D49" s="64">
        <v>8</v>
      </c>
      <c r="E49" s="65"/>
      <c r="F49" s="65">
        <f t="shared" si="0"/>
        <v>0</v>
      </c>
    </row>
    <row r="50" spans="1:6" ht="14.25" customHeight="1" x14ac:dyDescent="0.25">
      <c r="A50" s="61" t="s">
        <v>157</v>
      </c>
      <c r="B50" s="62" t="s">
        <v>158</v>
      </c>
      <c r="C50" s="63" t="s">
        <v>68</v>
      </c>
      <c r="D50" s="64">
        <v>125</v>
      </c>
      <c r="E50" s="65"/>
      <c r="F50" s="65">
        <f t="shared" si="0"/>
        <v>0</v>
      </c>
    </row>
    <row r="51" spans="1:6" ht="14.25" customHeight="1" x14ac:dyDescent="0.25">
      <c r="A51" s="61" t="s">
        <v>159</v>
      </c>
      <c r="B51" s="62" t="s">
        <v>160</v>
      </c>
      <c r="C51" s="63" t="s">
        <v>95</v>
      </c>
      <c r="D51" s="64">
        <v>12</v>
      </c>
      <c r="E51" s="65"/>
      <c r="F51" s="65">
        <f t="shared" si="0"/>
        <v>0</v>
      </c>
    </row>
    <row r="52" spans="1:6" ht="14.25" customHeight="1" x14ac:dyDescent="0.25">
      <c r="A52" s="61" t="s">
        <v>161</v>
      </c>
      <c r="B52" s="62" t="s">
        <v>162</v>
      </c>
      <c r="C52" s="63" t="s">
        <v>95</v>
      </c>
      <c r="D52" s="64">
        <v>12</v>
      </c>
      <c r="E52" s="65"/>
      <c r="F52" s="65">
        <f t="shared" si="0"/>
        <v>0</v>
      </c>
    </row>
    <row r="53" spans="1:6" ht="14.25" customHeight="1" x14ac:dyDescent="0.25">
      <c r="A53" s="61" t="s">
        <v>163</v>
      </c>
      <c r="B53" s="62" t="s">
        <v>164</v>
      </c>
      <c r="C53" s="63" t="s">
        <v>68</v>
      </c>
      <c r="D53" s="64">
        <v>200</v>
      </c>
      <c r="E53" s="65"/>
      <c r="F53" s="65">
        <f t="shared" si="0"/>
        <v>0</v>
      </c>
    </row>
    <row r="54" spans="1:6" ht="14.25" customHeight="1" x14ac:dyDescent="0.25">
      <c r="A54" s="61" t="s">
        <v>325</v>
      </c>
      <c r="B54" s="62" t="s">
        <v>326</v>
      </c>
      <c r="C54" s="63" t="s">
        <v>68</v>
      </c>
      <c r="D54" s="64">
        <v>30</v>
      </c>
      <c r="E54" s="65"/>
      <c r="F54" s="65">
        <f t="shared" si="0"/>
        <v>0</v>
      </c>
    </row>
    <row r="55" spans="1:6" ht="27" customHeight="1" x14ac:dyDescent="0.25">
      <c r="A55" s="61" t="s">
        <v>327</v>
      </c>
      <c r="B55" s="62" t="s">
        <v>328</v>
      </c>
      <c r="C55" s="63" t="s">
        <v>33</v>
      </c>
      <c r="D55" s="64">
        <v>1</v>
      </c>
      <c r="E55" s="65"/>
      <c r="F55" s="65">
        <f t="shared" si="0"/>
        <v>0</v>
      </c>
    </row>
    <row r="56" spans="1:6" ht="14.25" customHeight="1" x14ac:dyDescent="0.25">
      <c r="A56" s="66" t="s">
        <v>165</v>
      </c>
      <c r="B56" s="67" t="s">
        <v>166</v>
      </c>
      <c r="C56" s="68"/>
      <c r="D56" s="69"/>
      <c r="E56" s="70"/>
      <c r="F56" s="70"/>
    </row>
    <row r="57" spans="1:6" ht="14.25" customHeight="1" x14ac:dyDescent="0.25">
      <c r="A57" s="56" t="s">
        <v>329</v>
      </c>
      <c r="B57" s="57" t="s">
        <v>330</v>
      </c>
      <c r="C57" s="58"/>
      <c r="D57" s="59"/>
      <c r="E57" s="60"/>
      <c r="F57" s="60"/>
    </row>
    <row r="58" spans="1:6" ht="14.25" customHeight="1" x14ac:dyDescent="0.25">
      <c r="A58" s="61" t="s">
        <v>331</v>
      </c>
      <c r="B58" s="62" t="s">
        <v>332</v>
      </c>
      <c r="C58" s="63" t="s">
        <v>95</v>
      </c>
      <c r="D58" s="64">
        <v>3</v>
      </c>
      <c r="E58" s="65"/>
      <c r="F58" s="65">
        <f>D58*E58</f>
        <v>0</v>
      </c>
    </row>
    <row r="59" spans="1:6" ht="14.25" customHeight="1" x14ac:dyDescent="0.25">
      <c r="A59" s="66" t="s">
        <v>252</v>
      </c>
      <c r="B59" s="67" t="s">
        <v>253</v>
      </c>
      <c r="C59" s="68"/>
      <c r="D59" s="69"/>
      <c r="E59" s="70"/>
      <c r="F59" s="70"/>
    </row>
    <row r="60" spans="1:6" ht="14.25" customHeight="1" x14ac:dyDescent="0.25">
      <c r="A60" s="61" t="s">
        <v>333</v>
      </c>
      <c r="B60" s="62" t="s">
        <v>334</v>
      </c>
      <c r="C60" s="63" t="s">
        <v>95</v>
      </c>
      <c r="D60" s="64">
        <v>2</v>
      </c>
      <c r="E60" s="65"/>
      <c r="F60" s="65">
        <f>D60*E60</f>
        <v>0</v>
      </c>
    </row>
    <row r="61" spans="1:6" ht="14.25" customHeight="1" x14ac:dyDescent="0.25">
      <c r="A61" s="61" t="s">
        <v>335</v>
      </c>
      <c r="B61" s="62" t="s">
        <v>336</v>
      </c>
      <c r="C61" s="63" t="s">
        <v>95</v>
      </c>
      <c r="D61" s="64">
        <v>2</v>
      </c>
      <c r="E61" s="65"/>
      <c r="F61" s="65">
        <f>D61*E61</f>
        <v>0</v>
      </c>
    </row>
    <row r="62" spans="1:6" ht="14.25" customHeight="1" x14ac:dyDescent="0.25">
      <c r="A62" s="66" t="s">
        <v>171</v>
      </c>
      <c r="B62" s="67" t="s">
        <v>172</v>
      </c>
      <c r="C62" s="68"/>
      <c r="D62" s="69"/>
      <c r="E62" s="70"/>
      <c r="F62" s="70"/>
    </row>
    <row r="63" spans="1:6" ht="14.25" customHeight="1" x14ac:dyDescent="0.25">
      <c r="A63" s="61" t="s">
        <v>337</v>
      </c>
      <c r="B63" s="62" t="s">
        <v>338</v>
      </c>
      <c r="C63" s="63" t="s">
        <v>95</v>
      </c>
      <c r="D63" s="64">
        <v>1</v>
      </c>
      <c r="E63" s="65"/>
      <c r="F63" s="65">
        <f>D63*E63</f>
        <v>0</v>
      </c>
    </row>
    <row r="64" spans="1:6" ht="14.25" customHeight="1" x14ac:dyDescent="0.25">
      <c r="A64" s="61" t="s">
        <v>339</v>
      </c>
      <c r="B64" s="62" t="s">
        <v>340</v>
      </c>
      <c r="C64" s="63" t="s">
        <v>95</v>
      </c>
      <c r="D64" s="64">
        <v>2</v>
      </c>
      <c r="E64" s="65"/>
      <c r="F64" s="65">
        <f>D64*E64</f>
        <v>0</v>
      </c>
    </row>
    <row r="65" spans="1:6" ht="14.25" customHeight="1" x14ac:dyDescent="0.25">
      <c r="A65" s="61" t="s">
        <v>341</v>
      </c>
      <c r="B65" s="62" t="s">
        <v>342</v>
      </c>
      <c r="C65" s="63" t="s">
        <v>95</v>
      </c>
      <c r="D65" s="64">
        <v>1</v>
      </c>
      <c r="E65" s="65"/>
      <c r="F65" s="65">
        <f>D65*E65</f>
        <v>0</v>
      </c>
    </row>
    <row r="66" spans="1:6" ht="14.25" customHeight="1" x14ac:dyDescent="0.25">
      <c r="A66" s="61" t="s">
        <v>175</v>
      </c>
      <c r="B66" s="62" t="s">
        <v>176</v>
      </c>
      <c r="C66" s="63" t="s">
        <v>95</v>
      </c>
      <c r="D66" s="64">
        <v>2</v>
      </c>
      <c r="E66" s="65"/>
      <c r="F66" s="65">
        <f>D66*E66</f>
        <v>0</v>
      </c>
    </row>
    <row r="67" spans="1:6" ht="14.25" customHeight="1" x14ac:dyDescent="0.25">
      <c r="A67" s="66" t="s">
        <v>473</v>
      </c>
      <c r="B67" s="67" t="s">
        <v>474</v>
      </c>
      <c r="C67" s="68"/>
      <c r="D67" s="69"/>
      <c r="E67" s="70"/>
      <c r="F67" s="70"/>
    </row>
    <row r="68" spans="1:6" ht="14.25" customHeight="1" thickBot="1" x14ac:dyDescent="0.3">
      <c r="A68" s="61" t="s">
        <v>475</v>
      </c>
      <c r="B68" s="62" t="s">
        <v>476</v>
      </c>
      <c r="C68" s="63" t="s">
        <v>95</v>
      </c>
      <c r="D68" s="64">
        <v>6</v>
      </c>
      <c r="E68" s="65"/>
      <c r="F68" s="65">
        <f>D68*E68</f>
        <v>0</v>
      </c>
    </row>
    <row r="69" spans="1:6" ht="16.5" customHeight="1" x14ac:dyDescent="0.25">
      <c r="A69" s="76" t="s">
        <v>191</v>
      </c>
      <c r="B69" s="47" t="s">
        <v>192</v>
      </c>
      <c r="C69" s="48"/>
      <c r="D69" s="49"/>
      <c r="E69" s="50"/>
      <c r="F69" s="50"/>
    </row>
    <row r="70" spans="1:6" ht="17.25" customHeight="1" x14ac:dyDescent="0.25">
      <c r="A70" s="51" t="s">
        <v>193</v>
      </c>
      <c r="B70" s="52" t="s">
        <v>194</v>
      </c>
      <c r="C70" s="53"/>
      <c r="D70" s="54"/>
      <c r="E70" s="55"/>
      <c r="F70" s="55"/>
    </row>
    <row r="71" spans="1:6" ht="27" customHeight="1" x14ac:dyDescent="0.25">
      <c r="A71" s="56" t="s">
        <v>195</v>
      </c>
      <c r="B71" s="57" t="s">
        <v>196</v>
      </c>
      <c r="C71" s="58"/>
      <c r="D71" s="59"/>
      <c r="E71" s="60"/>
      <c r="F71" s="60"/>
    </row>
    <row r="72" spans="1:6" ht="14.25" customHeight="1" x14ac:dyDescent="0.25">
      <c r="A72" s="61" t="s">
        <v>199</v>
      </c>
      <c r="B72" s="62" t="s">
        <v>200</v>
      </c>
      <c r="C72" s="63" t="s">
        <v>82</v>
      </c>
      <c r="D72" s="64">
        <v>125</v>
      </c>
      <c r="E72" s="65"/>
      <c r="F72" s="65">
        <f>D72*E72</f>
        <v>0</v>
      </c>
    </row>
    <row r="73" spans="1:6" ht="17.25" customHeight="1" x14ac:dyDescent="0.25">
      <c r="A73" s="71" t="s">
        <v>213</v>
      </c>
      <c r="B73" s="72" t="s">
        <v>214</v>
      </c>
      <c r="C73" s="73"/>
      <c r="D73" s="74"/>
      <c r="E73" s="75"/>
      <c r="F73" s="75"/>
    </row>
    <row r="74" spans="1:6" ht="14.25" customHeight="1" x14ac:dyDescent="0.25">
      <c r="A74" s="56" t="s">
        <v>223</v>
      </c>
      <c r="B74" s="57" t="s">
        <v>224</v>
      </c>
      <c r="C74" s="58"/>
      <c r="D74" s="59"/>
      <c r="E74" s="60"/>
      <c r="F74" s="60"/>
    </row>
    <row r="75" spans="1:6" ht="14.25" customHeight="1" x14ac:dyDescent="0.25">
      <c r="A75" s="56" t="s">
        <v>225</v>
      </c>
      <c r="B75" s="57" t="s">
        <v>226</v>
      </c>
      <c r="C75" s="58"/>
      <c r="D75" s="59"/>
      <c r="E75" s="60"/>
      <c r="F75" s="60"/>
    </row>
    <row r="76" spans="1:6" ht="14.25" customHeight="1" x14ac:dyDescent="0.25">
      <c r="A76" s="61" t="s">
        <v>227</v>
      </c>
      <c r="B76" s="62" t="s">
        <v>228</v>
      </c>
      <c r="C76" s="63" t="s">
        <v>68</v>
      </c>
      <c r="D76" s="64">
        <v>500</v>
      </c>
      <c r="E76" s="65"/>
      <c r="F76" s="65">
        <f>D76*E76</f>
        <v>0</v>
      </c>
    </row>
    <row r="77" spans="1:6" ht="17.25" customHeight="1" x14ac:dyDescent="0.25">
      <c r="A77" s="71" t="s">
        <v>229</v>
      </c>
      <c r="B77" s="72" t="s">
        <v>230</v>
      </c>
      <c r="C77" s="73"/>
      <c r="D77" s="74"/>
      <c r="E77" s="75"/>
      <c r="F77" s="75"/>
    </row>
    <row r="78" spans="1:6" ht="14.25" customHeight="1" x14ac:dyDescent="0.25">
      <c r="A78" s="56" t="s">
        <v>231</v>
      </c>
      <c r="B78" s="57" t="s">
        <v>232</v>
      </c>
      <c r="C78" s="58"/>
      <c r="D78" s="59"/>
      <c r="E78" s="60"/>
      <c r="F78" s="60"/>
    </row>
    <row r="79" spans="1:6" ht="27" customHeight="1" thickBot="1" x14ac:dyDescent="0.3">
      <c r="A79" s="61" t="s">
        <v>233</v>
      </c>
      <c r="B79" s="62" t="s">
        <v>234</v>
      </c>
      <c r="C79" s="63" t="s">
        <v>82</v>
      </c>
      <c r="D79" s="64">
        <v>4</v>
      </c>
      <c r="E79" s="65"/>
      <c r="F79" s="65">
        <f>D79*E79</f>
        <v>0</v>
      </c>
    </row>
    <row r="80" spans="1:6" ht="16.5" customHeight="1" x14ac:dyDescent="0.25">
      <c r="A80" s="76" t="s">
        <v>273</v>
      </c>
      <c r="B80" s="47" t="s">
        <v>274</v>
      </c>
      <c r="C80" s="48"/>
      <c r="D80" s="49"/>
      <c r="E80" s="50"/>
      <c r="F80" s="50"/>
    </row>
    <row r="81" spans="1:6" ht="17.25" customHeight="1" x14ac:dyDescent="0.25">
      <c r="A81" s="51" t="s">
        <v>275</v>
      </c>
      <c r="B81" s="52" t="s">
        <v>276</v>
      </c>
      <c r="C81" s="53"/>
      <c r="D81" s="54"/>
      <c r="E81" s="55"/>
      <c r="F81" s="55"/>
    </row>
    <row r="82" spans="1:6" ht="14.25" customHeight="1" x14ac:dyDescent="0.25">
      <c r="A82" s="56" t="s">
        <v>277</v>
      </c>
      <c r="B82" s="57" t="s">
        <v>278</v>
      </c>
      <c r="C82" s="58"/>
      <c r="D82" s="59"/>
      <c r="E82" s="60"/>
      <c r="F82" s="60"/>
    </row>
    <row r="83" spans="1:6" ht="14.25" customHeight="1" x14ac:dyDescent="0.25">
      <c r="A83" s="61" t="s">
        <v>279</v>
      </c>
      <c r="B83" s="62" t="s">
        <v>280</v>
      </c>
      <c r="C83" s="63" t="s">
        <v>281</v>
      </c>
      <c r="D83" s="64">
        <v>90</v>
      </c>
      <c r="E83" s="65"/>
      <c r="F83" s="65">
        <f>D83*E83</f>
        <v>0</v>
      </c>
    </row>
    <row r="84" spans="1:6" ht="14.25" customHeight="1" x14ac:dyDescent="0.25">
      <c r="A84" s="61" t="s">
        <v>282</v>
      </c>
      <c r="B84" s="62" t="s">
        <v>283</v>
      </c>
      <c r="C84" s="63" t="s">
        <v>68</v>
      </c>
      <c r="D84" s="64">
        <v>300</v>
      </c>
      <c r="E84" s="65"/>
      <c r="F84" s="65">
        <f>D84*E84</f>
        <v>0</v>
      </c>
    </row>
    <row r="85" spans="1:6" ht="17.25" customHeight="1" x14ac:dyDescent="0.25">
      <c r="A85" s="71" t="s">
        <v>284</v>
      </c>
      <c r="B85" s="72" t="s">
        <v>285</v>
      </c>
      <c r="C85" s="73"/>
      <c r="D85" s="74"/>
      <c r="E85" s="75"/>
      <c r="F85" s="75"/>
    </row>
    <row r="86" spans="1:6" ht="14.25" customHeight="1" x14ac:dyDescent="0.25">
      <c r="A86" s="56" t="s">
        <v>286</v>
      </c>
      <c r="B86" s="57" t="s">
        <v>287</v>
      </c>
      <c r="C86" s="58"/>
      <c r="D86" s="59"/>
      <c r="E86" s="60"/>
      <c r="F86" s="60"/>
    </row>
    <row r="87" spans="1:6" ht="14.25" customHeight="1" x14ac:dyDescent="0.25">
      <c r="A87" s="56" t="s">
        <v>288</v>
      </c>
      <c r="B87" s="57" t="s">
        <v>289</v>
      </c>
      <c r="C87" s="58"/>
      <c r="D87" s="59"/>
      <c r="E87" s="60"/>
      <c r="F87" s="60"/>
    </row>
    <row r="88" spans="1:6" ht="14.25" customHeight="1" x14ac:dyDescent="0.25">
      <c r="A88" s="61" t="s">
        <v>290</v>
      </c>
      <c r="B88" s="62" t="s">
        <v>291</v>
      </c>
      <c r="C88" s="63" t="s">
        <v>95</v>
      </c>
      <c r="D88" s="64">
        <v>5</v>
      </c>
      <c r="E88" s="65"/>
      <c r="F88" s="65">
        <f>D88*E88</f>
        <v>0</v>
      </c>
    </row>
    <row r="89" spans="1:6" ht="17.25" customHeight="1" x14ac:dyDescent="0.25">
      <c r="A89" s="71" t="s">
        <v>292</v>
      </c>
      <c r="B89" s="72" t="s">
        <v>293</v>
      </c>
      <c r="C89" s="73"/>
      <c r="D89" s="74"/>
      <c r="E89" s="75"/>
      <c r="F89" s="75"/>
    </row>
    <row r="90" spans="1:6" ht="14.25" customHeight="1" x14ac:dyDescent="0.25">
      <c r="A90" s="56" t="s">
        <v>294</v>
      </c>
      <c r="B90" s="57" t="s">
        <v>295</v>
      </c>
      <c r="C90" s="58"/>
      <c r="D90" s="59"/>
      <c r="E90" s="60"/>
      <c r="F90" s="60"/>
    </row>
    <row r="91" spans="1:6" ht="39" customHeight="1" x14ac:dyDescent="0.25">
      <c r="A91" s="56" t="s">
        <v>296</v>
      </c>
      <c r="B91" s="57" t="s">
        <v>297</v>
      </c>
      <c r="C91" s="58"/>
      <c r="D91" s="59"/>
      <c r="E91" s="60"/>
      <c r="F91" s="60"/>
    </row>
    <row r="92" spans="1:6" ht="14.25" customHeight="1" x14ac:dyDescent="0.25">
      <c r="A92" s="61" t="s">
        <v>298</v>
      </c>
      <c r="B92" s="62" t="s">
        <v>299</v>
      </c>
      <c r="C92" s="63" t="s">
        <v>281</v>
      </c>
      <c r="D92" s="64">
        <v>5</v>
      </c>
      <c r="E92" s="65"/>
      <c r="F92" s="65">
        <f>D92*E92</f>
        <v>0</v>
      </c>
    </row>
    <row r="93" spans="1:6" ht="14.25" customHeight="1" x14ac:dyDescent="0.25">
      <c r="A93" s="66" t="s">
        <v>300</v>
      </c>
      <c r="B93" s="67" t="s">
        <v>301</v>
      </c>
      <c r="C93" s="68"/>
      <c r="D93" s="69"/>
      <c r="E93" s="70"/>
      <c r="F93" s="70"/>
    </row>
    <row r="94" spans="1:6" ht="14.25" customHeight="1" thickBot="1" x14ac:dyDescent="0.3">
      <c r="A94" s="61" t="s">
        <v>302</v>
      </c>
      <c r="B94" s="62" t="s">
        <v>303</v>
      </c>
      <c r="C94" s="63" t="s">
        <v>68</v>
      </c>
      <c r="D94" s="64">
        <v>300</v>
      </c>
      <c r="E94" s="65"/>
      <c r="F94" s="65">
        <f>D94*E94</f>
        <v>0</v>
      </c>
    </row>
    <row r="95" spans="1:6" ht="16.5" customHeight="1" x14ac:dyDescent="0.25">
      <c r="A95" s="76" t="s">
        <v>235</v>
      </c>
      <c r="B95" s="47" t="s">
        <v>236</v>
      </c>
      <c r="C95" s="48"/>
      <c r="D95" s="49"/>
      <c r="E95" s="50"/>
      <c r="F95" s="50"/>
    </row>
    <row r="96" spans="1:6" ht="17.25" customHeight="1" x14ac:dyDescent="0.25">
      <c r="A96" s="51" t="s">
        <v>237</v>
      </c>
      <c r="B96" s="52" t="s">
        <v>238</v>
      </c>
      <c r="C96" s="53"/>
      <c r="D96" s="54"/>
      <c r="E96" s="55"/>
      <c r="F96" s="55"/>
    </row>
    <row r="97" spans="1:6" ht="14.25" customHeight="1" thickBot="1" x14ac:dyDescent="0.3">
      <c r="A97" s="77" t="s">
        <v>239</v>
      </c>
      <c r="B97" s="78" t="s">
        <v>240</v>
      </c>
      <c r="C97" s="79" t="s">
        <v>95</v>
      </c>
      <c r="D97" s="80">
        <v>2</v>
      </c>
      <c r="E97" s="81"/>
      <c r="F97" s="81">
        <f>D97*E97</f>
        <v>0</v>
      </c>
    </row>
    <row r="98" spans="1:6" ht="12" customHeight="1" thickBot="1" x14ac:dyDescent="0.3"/>
    <row r="99" spans="1:6" ht="15" customHeight="1" thickBot="1" x14ac:dyDescent="0.3">
      <c r="D99" s="108" t="s">
        <v>247</v>
      </c>
      <c r="E99" s="109"/>
      <c r="F99" s="82">
        <f>SUM(F5:F97)</f>
        <v>0</v>
      </c>
    </row>
    <row r="100" spans="1:6" ht="12" customHeight="1" thickBot="1" x14ac:dyDescent="0.3">
      <c r="D100" s="110" t="s">
        <v>248</v>
      </c>
      <c r="E100" s="109"/>
      <c r="F100" s="83">
        <f>F99*20/100</f>
        <v>0</v>
      </c>
    </row>
    <row r="101" spans="1:6" ht="12" customHeight="1" thickBot="1" x14ac:dyDescent="0.3">
      <c r="D101" s="108" t="s">
        <v>249</v>
      </c>
      <c r="E101" s="109"/>
      <c r="F101" s="82">
        <f>F99+F100</f>
        <v>0</v>
      </c>
    </row>
  </sheetData>
  <mergeCells count="5">
    <mergeCell ref="A1:F1"/>
    <mergeCell ref="A2:F2"/>
    <mergeCell ref="D99:E99"/>
    <mergeCell ref="D100:E100"/>
    <mergeCell ref="D101:E101"/>
  </mergeCells>
  <printOptions headings="1" gridLines="1"/>
  <pageMargins left="0.78740157499999996" right="0.78740157499999996" top="0.984251969" bottom="0" header="0" footer="0"/>
  <pageSetup paperSize="9" scale="71"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59857B-C455-41FD-B9B8-9ECC49E13D12}">
  <dimension ref="A1:F401"/>
  <sheetViews>
    <sheetView showGridLines="0" view="pageBreakPreview" zoomScale="85" zoomScaleNormal="100" zoomScaleSheetLayoutView="85" workbookViewId="0">
      <selection sqref="A1:F1"/>
    </sheetView>
  </sheetViews>
  <sheetFormatPr baseColWidth="10" defaultColWidth="9.140625" defaultRowHeight="12" customHeight="1" x14ac:dyDescent="0.25"/>
  <cols>
    <col min="1" max="1" width="12" style="44" customWidth="1"/>
    <col min="2" max="2" width="71.28515625" style="44" customWidth="1"/>
    <col min="3" max="3" width="5.7109375" style="44" bestFit="1" customWidth="1"/>
    <col min="4" max="4" width="9.5703125" style="44" hidden="1" customWidth="1"/>
    <col min="5" max="5" width="11.85546875" style="44" customWidth="1"/>
    <col min="6" max="6" width="15" style="44" hidden="1" customWidth="1"/>
    <col min="7" max="256" width="9.140625" style="44"/>
    <col min="257" max="257" width="12" style="44" customWidth="1"/>
    <col min="258" max="259" width="71.28515625" style="44" customWidth="1"/>
    <col min="260" max="260" width="0" style="44" hidden="1" customWidth="1"/>
    <col min="261" max="261" width="11.85546875" style="44" customWidth="1"/>
    <col min="262" max="262" width="0" style="44" hidden="1" customWidth="1"/>
    <col min="263" max="512" width="9.140625" style="44"/>
    <col min="513" max="513" width="12" style="44" customWidth="1"/>
    <col min="514" max="515" width="71.28515625" style="44" customWidth="1"/>
    <col min="516" max="516" width="0" style="44" hidden="1" customWidth="1"/>
    <col min="517" max="517" width="11.85546875" style="44" customWidth="1"/>
    <col min="518" max="518" width="0" style="44" hidden="1" customWidth="1"/>
    <col min="519" max="768" width="9.140625" style="44"/>
    <col min="769" max="769" width="12" style="44" customWidth="1"/>
    <col min="770" max="771" width="71.28515625" style="44" customWidth="1"/>
    <col min="772" max="772" width="0" style="44" hidden="1" customWidth="1"/>
    <col min="773" max="773" width="11.85546875" style="44" customWidth="1"/>
    <col min="774" max="774" width="0" style="44" hidden="1" customWidth="1"/>
    <col min="775" max="1024" width="9.140625" style="44"/>
    <col min="1025" max="1025" width="12" style="44" customWidth="1"/>
    <col min="1026" max="1027" width="71.28515625" style="44" customWidth="1"/>
    <col min="1028" max="1028" width="0" style="44" hidden="1" customWidth="1"/>
    <col min="1029" max="1029" width="11.85546875" style="44" customWidth="1"/>
    <col min="1030" max="1030" width="0" style="44" hidden="1" customWidth="1"/>
    <col min="1031" max="1280" width="9.140625" style="44"/>
    <col min="1281" max="1281" width="12" style="44" customWidth="1"/>
    <col min="1282" max="1283" width="71.28515625" style="44" customWidth="1"/>
    <col min="1284" max="1284" width="0" style="44" hidden="1" customWidth="1"/>
    <col min="1285" max="1285" width="11.85546875" style="44" customWidth="1"/>
    <col min="1286" max="1286" width="0" style="44" hidden="1" customWidth="1"/>
    <col min="1287" max="1536" width="9.140625" style="44"/>
    <col min="1537" max="1537" width="12" style="44" customWidth="1"/>
    <col min="1538" max="1539" width="71.28515625" style="44" customWidth="1"/>
    <col min="1540" max="1540" width="0" style="44" hidden="1" customWidth="1"/>
    <col min="1541" max="1541" width="11.85546875" style="44" customWidth="1"/>
    <col min="1542" max="1542" width="0" style="44" hidden="1" customWidth="1"/>
    <col min="1543" max="1792" width="9.140625" style="44"/>
    <col min="1793" max="1793" width="12" style="44" customWidth="1"/>
    <col min="1794" max="1795" width="71.28515625" style="44" customWidth="1"/>
    <col min="1796" max="1796" width="0" style="44" hidden="1" customWidth="1"/>
    <col min="1797" max="1797" width="11.85546875" style="44" customWidth="1"/>
    <col min="1798" max="1798" width="0" style="44" hidden="1" customWidth="1"/>
    <col min="1799" max="2048" width="9.140625" style="44"/>
    <col min="2049" max="2049" width="12" style="44" customWidth="1"/>
    <col min="2050" max="2051" width="71.28515625" style="44" customWidth="1"/>
    <col min="2052" max="2052" width="0" style="44" hidden="1" customWidth="1"/>
    <col min="2053" max="2053" width="11.85546875" style="44" customWidth="1"/>
    <col min="2054" max="2054" width="0" style="44" hidden="1" customWidth="1"/>
    <col min="2055" max="2304" width="9.140625" style="44"/>
    <col min="2305" max="2305" width="12" style="44" customWidth="1"/>
    <col min="2306" max="2307" width="71.28515625" style="44" customWidth="1"/>
    <col min="2308" max="2308" width="0" style="44" hidden="1" customWidth="1"/>
    <col min="2309" max="2309" width="11.85546875" style="44" customWidth="1"/>
    <col min="2310" max="2310" width="0" style="44" hidden="1" customWidth="1"/>
    <col min="2311" max="2560" width="9.140625" style="44"/>
    <col min="2561" max="2561" width="12" style="44" customWidth="1"/>
    <col min="2562" max="2563" width="71.28515625" style="44" customWidth="1"/>
    <col min="2564" max="2564" width="0" style="44" hidden="1" customWidth="1"/>
    <col min="2565" max="2565" width="11.85546875" style="44" customWidth="1"/>
    <col min="2566" max="2566" width="0" style="44" hidden="1" customWidth="1"/>
    <col min="2567" max="2816" width="9.140625" style="44"/>
    <col min="2817" max="2817" width="12" style="44" customWidth="1"/>
    <col min="2818" max="2819" width="71.28515625" style="44" customWidth="1"/>
    <col min="2820" max="2820" width="0" style="44" hidden="1" customWidth="1"/>
    <col min="2821" max="2821" width="11.85546875" style="44" customWidth="1"/>
    <col min="2822" max="2822" width="0" style="44" hidden="1" customWidth="1"/>
    <col min="2823" max="3072" width="9.140625" style="44"/>
    <col min="3073" max="3073" width="12" style="44" customWidth="1"/>
    <col min="3074" max="3075" width="71.28515625" style="44" customWidth="1"/>
    <col min="3076" max="3076" width="0" style="44" hidden="1" customWidth="1"/>
    <col min="3077" max="3077" width="11.85546875" style="44" customWidth="1"/>
    <col min="3078" max="3078" width="0" style="44" hidden="1" customWidth="1"/>
    <col min="3079" max="3328" width="9.140625" style="44"/>
    <col min="3329" max="3329" width="12" style="44" customWidth="1"/>
    <col min="3330" max="3331" width="71.28515625" style="44" customWidth="1"/>
    <col min="3332" max="3332" width="0" style="44" hidden="1" customWidth="1"/>
    <col min="3333" max="3333" width="11.85546875" style="44" customWidth="1"/>
    <col min="3334" max="3334" width="0" style="44" hidden="1" customWidth="1"/>
    <col min="3335" max="3584" width="9.140625" style="44"/>
    <col min="3585" max="3585" width="12" style="44" customWidth="1"/>
    <col min="3586" max="3587" width="71.28515625" style="44" customWidth="1"/>
    <col min="3588" max="3588" width="0" style="44" hidden="1" customWidth="1"/>
    <col min="3589" max="3589" width="11.85546875" style="44" customWidth="1"/>
    <col min="3590" max="3590" width="0" style="44" hidden="1" customWidth="1"/>
    <col min="3591" max="3840" width="9.140625" style="44"/>
    <col min="3841" max="3841" width="12" style="44" customWidth="1"/>
    <col min="3842" max="3843" width="71.28515625" style="44" customWidth="1"/>
    <col min="3844" max="3844" width="0" style="44" hidden="1" customWidth="1"/>
    <col min="3845" max="3845" width="11.85546875" style="44" customWidth="1"/>
    <col min="3846" max="3846" width="0" style="44" hidden="1" customWidth="1"/>
    <col min="3847" max="4096" width="9.140625" style="44"/>
    <col min="4097" max="4097" width="12" style="44" customWidth="1"/>
    <col min="4098" max="4099" width="71.28515625" style="44" customWidth="1"/>
    <col min="4100" max="4100" width="0" style="44" hidden="1" customWidth="1"/>
    <col min="4101" max="4101" width="11.85546875" style="44" customWidth="1"/>
    <col min="4102" max="4102" width="0" style="44" hidden="1" customWidth="1"/>
    <col min="4103" max="4352" width="9.140625" style="44"/>
    <col min="4353" max="4353" width="12" style="44" customWidth="1"/>
    <col min="4354" max="4355" width="71.28515625" style="44" customWidth="1"/>
    <col min="4356" max="4356" width="0" style="44" hidden="1" customWidth="1"/>
    <col min="4357" max="4357" width="11.85546875" style="44" customWidth="1"/>
    <col min="4358" max="4358" width="0" style="44" hidden="1" customWidth="1"/>
    <col min="4359" max="4608" width="9.140625" style="44"/>
    <col min="4609" max="4609" width="12" style="44" customWidth="1"/>
    <col min="4610" max="4611" width="71.28515625" style="44" customWidth="1"/>
    <col min="4612" max="4612" width="0" style="44" hidden="1" customWidth="1"/>
    <col min="4613" max="4613" width="11.85546875" style="44" customWidth="1"/>
    <col min="4614" max="4614" width="0" style="44" hidden="1" customWidth="1"/>
    <col min="4615" max="4864" width="9.140625" style="44"/>
    <col min="4865" max="4865" width="12" style="44" customWidth="1"/>
    <col min="4866" max="4867" width="71.28515625" style="44" customWidth="1"/>
    <col min="4868" max="4868" width="0" style="44" hidden="1" customWidth="1"/>
    <col min="4869" max="4869" width="11.85546875" style="44" customWidth="1"/>
    <col min="4870" max="4870" width="0" style="44" hidden="1" customWidth="1"/>
    <col min="4871" max="5120" width="9.140625" style="44"/>
    <col min="5121" max="5121" width="12" style="44" customWidth="1"/>
    <col min="5122" max="5123" width="71.28515625" style="44" customWidth="1"/>
    <col min="5124" max="5124" width="0" style="44" hidden="1" customWidth="1"/>
    <col min="5125" max="5125" width="11.85546875" style="44" customWidth="1"/>
    <col min="5126" max="5126" width="0" style="44" hidden="1" customWidth="1"/>
    <col min="5127" max="5376" width="9.140625" style="44"/>
    <col min="5377" max="5377" width="12" style="44" customWidth="1"/>
    <col min="5378" max="5379" width="71.28515625" style="44" customWidth="1"/>
    <col min="5380" max="5380" width="0" style="44" hidden="1" customWidth="1"/>
    <col min="5381" max="5381" width="11.85546875" style="44" customWidth="1"/>
    <col min="5382" max="5382" width="0" style="44" hidden="1" customWidth="1"/>
    <col min="5383" max="5632" width="9.140625" style="44"/>
    <col min="5633" max="5633" width="12" style="44" customWidth="1"/>
    <col min="5634" max="5635" width="71.28515625" style="44" customWidth="1"/>
    <col min="5636" max="5636" width="0" style="44" hidden="1" customWidth="1"/>
    <col min="5637" max="5637" width="11.85546875" style="44" customWidth="1"/>
    <col min="5638" max="5638" width="0" style="44" hidden="1" customWidth="1"/>
    <col min="5639" max="5888" width="9.140625" style="44"/>
    <col min="5889" max="5889" width="12" style="44" customWidth="1"/>
    <col min="5890" max="5891" width="71.28515625" style="44" customWidth="1"/>
    <col min="5892" max="5892" width="0" style="44" hidden="1" customWidth="1"/>
    <col min="5893" max="5893" width="11.85546875" style="44" customWidth="1"/>
    <col min="5894" max="5894" width="0" style="44" hidden="1" customWidth="1"/>
    <col min="5895" max="6144" width="9.140625" style="44"/>
    <col min="6145" max="6145" width="12" style="44" customWidth="1"/>
    <col min="6146" max="6147" width="71.28515625" style="44" customWidth="1"/>
    <col min="6148" max="6148" width="0" style="44" hidden="1" customWidth="1"/>
    <col min="6149" max="6149" width="11.85546875" style="44" customWidth="1"/>
    <col min="6150" max="6150" width="0" style="44" hidden="1" customWidth="1"/>
    <col min="6151" max="6400" width="9.140625" style="44"/>
    <col min="6401" max="6401" width="12" style="44" customWidth="1"/>
    <col min="6402" max="6403" width="71.28515625" style="44" customWidth="1"/>
    <col min="6404" max="6404" width="0" style="44" hidden="1" customWidth="1"/>
    <col min="6405" max="6405" width="11.85546875" style="44" customWidth="1"/>
    <col min="6406" max="6406" width="0" style="44" hidden="1" customWidth="1"/>
    <col min="6407" max="6656" width="9.140625" style="44"/>
    <col min="6657" max="6657" width="12" style="44" customWidth="1"/>
    <col min="6658" max="6659" width="71.28515625" style="44" customWidth="1"/>
    <col min="6660" max="6660" width="0" style="44" hidden="1" customWidth="1"/>
    <col min="6661" max="6661" width="11.85546875" style="44" customWidth="1"/>
    <col min="6662" max="6662" width="0" style="44" hidden="1" customWidth="1"/>
    <col min="6663" max="6912" width="9.140625" style="44"/>
    <col min="6913" max="6913" width="12" style="44" customWidth="1"/>
    <col min="6914" max="6915" width="71.28515625" style="44" customWidth="1"/>
    <col min="6916" max="6916" width="0" style="44" hidden="1" customWidth="1"/>
    <col min="6917" max="6917" width="11.85546875" style="44" customWidth="1"/>
    <col min="6918" max="6918" width="0" style="44" hidden="1" customWidth="1"/>
    <col min="6919" max="7168" width="9.140625" style="44"/>
    <col min="7169" max="7169" width="12" style="44" customWidth="1"/>
    <col min="7170" max="7171" width="71.28515625" style="44" customWidth="1"/>
    <col min="7172" max="7172" width="0" style="44" hidden="1" customWidth="1"/>
    <col min="7173" max="7173" width="11.85546875" style="44" customWidth="1"/>
    <col min="7174" max="7174" width="0" style="44" hidden="1" customWidth="1"/>
    <col min="7175" max="7424" width="9.140625" style="44"/>
    <col min="7425" max="7425" width="12" style="44" customWidth="1"/>
    <col min="7426" max="7427" width="71.28515625" style="44" customWidth="1"/>
    <col min="7428" max="7428" width="0" style="44" hidden="1" customWidth="1"/>
    <col min="7429" max="7429" width="11.85546875" style="44" customWidth="1"/>
    <col min="7430" max="7430" width="0" style="44" hidden="1" customWidth="1"/>
    <col min="7431" max="7680" width="9.140625" style="44"/>
    <col min="7681" max="7681" width="12" style="44" customWidth="1"/>
    <col min="7682" max="7683" width="71.28515625" style="44" customWidth="1"/>
    <col min="7684" max="7684" width="0" style="44" hidden="1" customWidth="1"/>
    <col min="7685" max="7685" width="11.85546875" style="44" customWidth="1"/>
    <col min="7686" max="7686" width="0" style="44" hidden="1" customWidth="1"/>
    <col min="7687" max="7936" width="9.140625" style="44"/>
    <col min="7937" max="7937" width="12" style="44" customWidth="1"/>
    <col min="7938" max="7939" width="71.28515625" style="44" customWidth="1"/>
    <col min="7940" max="7940" width="0" style="44" hidden="1" customWidth="1"/>
    <col min="7941" max="7941" width="11.85546875" style="44" customWidth="1"/>
    <col min="7942" max="7942" width="0" style="44" hidden="1" customWidth="1"/>
    <col min="7943" max="8192" width="9.140625" style="44"/>
    <col min="8193" max="8193" width="12" style="44" customWidth="1"/>
    <col min="8194" max="8195" width="71.28515625" style="44" customWidth="1"/>
    <col min="8196" max="8196" width="0" style="44" hidden="1" customWidth="1"/>
    <col min="8197" max="8197" width="11.85546875" style="44" customWidth="1"/>
    <col min="8198" max="8198" width="0" style="44" hidden="1" customWidth="1"/>
    <col min="8199" max="8448" width="9.140625" style="44"/>
    <col min="8449" max="8449" width="12" style="44" customWidth="1"/>
    <col min="8450" max="8451" width="71.28515625" style="44" customWidth="1"/>
    <col min="8452" max="8452" width="0" style="44" hidden="1" customWidth="1"/>
    <col min="8453" max="8453" width="11.85546875" style="44" customWidth="1"/>
    <col min="8454" max="8454" width="0" style="44" hidden="1" customWidth="1"/>
    <col min="8455" max="8704" width="9.140625" style="44"/>
    <col min="8705" max="8705" width="12" style="44" customWidth="1"/>
    <col min="8706" max="8707" width="71.28515625" style="44" customWidth="1"/>
    <col min="8708" max="8708" width="0" style="44" hidden="1" customWidth="1"/>
    <col min="8709" max="8709" width="11.85546875" style="44" customWidth="1"/>
    <col min="8710" max="8710" width="0" style="44" hidden="1" customWidth="1"/>
    <col min="8711" max="8960" width="9.140625" style="44"/>
    <col min="8961" max="8961" width="12" style="44" customWidth="1"/>
    <col min="8962" max="8963" width="71.28515625" style="44" customWidth="1"/>
    <col min="8964" max="8964" width="0" style="44" hidden="1" customWidth="1"/>
    <col min="8965" max="8965" width="11.85546875" style="44" customWidth="1"/>
    <col min="8966" max="8966" width="0" style="44" hidden="1" customWidth="1"/>
    <col min="8967" max="9216" width="9.140625" style="44"/>
    <col min="9217" max="9217" width="12" style="44" customWidth="1"/>
    <col min="9218" max="9219" width="71.28515625" style="44" customWidth="1"/>
    <col min="9220" max="9220" width="0" style="44" hidden="1" customWidth="1"/>
    <col min="9221" max="9221" width="11.85546875" style="44" customWidth="1"/>
    <col min="9222" max="9222" width="0" style="44" hidden="1" customWidth="1"/>
    <col min="9223" max="9472" width="9.140625" style="44"/>
    <col min="9473" max="9473" width="12" style="44" customWidth="1"/>
    <col min="9474" max="9475" width="71.28515625" style="44" customWidth="1"/>
    <col min="9476" max="9476" width="0" style="44" hidden="1" customWidth="1"/>
    <col min="9477" max="9477" width="11.85546875" style="44" customWidth="1"/>
    <col min="9478" max="9478" width="0" style="44" hidden="1" customWidth="1"/>
    <col min="9479" max="9728" width="9.140625" style="44"/>
    <col min="9729" max="9729" width="12" style="44" customWidth="1"/>
    <col min="9730" max="9731" width="71.28515625" style="44" customWidth="1"/>
    <col min="9732" max="9732" width="0" style="44" hidden="1" customWidth="1"/>
    <col min="9733" max="9733" width="11.85546875" style="44" customWidth="1"/>
    <col min="9734" max="9734" width="0" style="44" hidden="1" customWidth="1"/>
    <col min="9735" max="9984" width="9.140625" style="44"/>
    <col min="9985" max="9985" width="12" style="44" customWidth="1"/>
    <col min="9986" max="9987" width="71.28515625" style="44" customWidth="1"/>
    <col min="9988" max="9988" width="0" style="44" hidden="1" customWidth="1"/>
    <col min="9989" max="9989" width="11.85546875" style="44" customWidth="1"/>
    <col min="9990" max="9990" width="0" style="44" hidden="1" customWidth="1"/>
    <col min="9991" max="10240" width="9.140625" style="44"/>
    <col min="10241" max="10241" width="12" style="44" customWidth="1"/>
    <col min="10242" max="10243" width="71.28515625" style="44" customWidth="1"/>
    <col min="10244" max="10244" width="0" style="44" hidden="1" customWidth="1"/>
    <col min="10245" max="10245" width="11.85546875" style="44" customWidth="1"/>
    <col min="10246" max="10246" width="0" style="44" hidden="1" customWidth="1"/>
    <col min="10247" max="10496" width="9.140625" style="44"/>
    <col min="10497" max="10497" width="12" style="44" customWidth="1"/>
    <col min="10498" max="10499" width="71.28515625" style="44" customWidth="1"/>
    <col min="10500" max="10500" width="0" style="44" hidden="1" customWidth="1"/>
    <col min="10501" max="10501" width="11.85546875" style="44" customWidth="1"/>
    <col min="10502" max="10502" width="0" style="44" hidden="1" customWidth="1"/>
    <col min="10503" max="10752" width="9.140625" style="44"/>
    <col min="10753" max="10753" width="12" style="44" customWidth="1"/>
    <col min="10754" max="10755" width="71.28515625" style="44" customWidth="1"/>
    <col min="10756" max="10756" width="0" style="44" hidden="1" customWidth="1"/>
    <col min="10757" max="10757" width="11.85546875" style="44" customWidth="1"/>
    <col min="10758" max="10758" width="0" style="44" hidden="1" customWidth="1"/>
    <col min="10759" max="11008" width="9.140625" style="44"/>
    <col min="11009" max="11009" width="12" style="44" customWidth="1"/>
    <col min="11010" max="11011" width="71.28515625" style="44" customWidth="1"/>
    <col min="11012" max="11012" width="0" style="44" hidden="1" customWidth="1"/>
    <col min="11013" max="11013" width="11.85546875" style="44" customWidth="1"/>
    <col min="11014" max="11014" width="0" style="44" hidden="1" customWidth="1"/>
    <col min="11015" max="11264" width="9.140625" style="44"/>
    <col min="11265" max="11265" width="12" style="44" customWidth="1"/>
    <col min="11266" max="11267" width="71.28515625" style="44" customWidth="1"/>
    <col min="11268" max="11268" width="0" style="44" hidden="1" customWidth="1"/>
    <col min="11269" max="11269" width="11.85546875" style="44" customWidth="1"/>
    <col min="11270" max="11270" width="0" style="44" hidden="1" customWidth="1"/>
    <col min="11271" max="11520" width="9.140625" style="44"/>
    <col min="11521" max="11521" width="12" style="44" customWidth="1"/>
    <col min="11522" max="11523" width="71.28515625" style="44" customWidth="1"/>
    <col min="11524" max="11524" width="0" style="44" hidden="1" customWidth="1"/>
    <col min="11525" max="11525" width="11.85546875" style="44" customWidth="1"/>
    <col min="11526" max="11526" width="0" style="44" hidden="1" customWidth="1"/>
    <col min="11527" max="11776" width="9.140625" style="44"/>
    <col min="11777" max="11777" width="12" style="44" customWidth="1"/>
    <col min="11778" max="11779" width="71.28515625" style="44" customWidth="1"/>
    <col min="11780" max="11780" width="0" style="44" hidden="1" customWidth="1"/>
    <col min="11781" max="11781" width="11.85546875" style="44" customWidth="1"/>
    <col min="11782" max="11782" width="0" style="44" hidden="1" customWidth="1"/>
    <col min="11783" max="12032" width="9.140625" style="44"/>
    <col min="12033" max="12033" width="12" style="44" customWidth="1"/>
    <col min="12034" max="12035" width="71.28515625" style="44" customWidth="1"/>
    <col min="12036" max="12036" width="0" style="44" hidden="1" customWidth="1"/>
    <col min="12037" max="12037" width="11.85546875" style="44" customWidth="1"/>
    <col min="12038" max="12038" width="0" style="44" hidden="1" customWidth="1"/>
    <col min="12039" max="12288" width="9.140625" style="44"/>
    <col min="12289" max="12289" width="12" style="44" customWidth="1"/>
    <col min="12290" max="12291" width="71.28515625" style="44" customWidth="1"/>
    <col min="12292" max="12292" width="0" style="44" hidden="1" customWidth="1"/>
    <col min="12293" max="12293" width="11.85546875" style="44" customWidth="1"/>
    <col min="12294" max="12294" width="0" style="44" hidden="1" customWidth="1"/>
    <col min="12295" max="12544" width="9.140625" style="44"/>
    <col min="12545" max="12545" width="12" style="44" customWidth="1"/>
    <col min="12546" max="12547" width="71.28515625" style="44" customWidth="1"/>
    <col min="12548" max="12548" width="0" style="44" hidden="1" customWidth="1"/>
    <col min="12549" max="12549" width="11.85546875" style="44" customWidth="1"/>
    <col min="12550" max="12550" width="0" style="44" hidden="1" customWidth="1"/>
    <col min="12551" max="12800" width="9.140625" style="44"/>
    <col min="12801" max="12801" width="12" style="44" customWidth="1"/>
    <col min="12802" max="12803" width="71.28515625" style="44" customWidth="1"/>
    <col min="12804" max="12804" width="0" style="44" hidden="1" customWidth="1"/>
    <col min="12805" max="12805" width="11.85546875" style="44" customWidth="1"/>
    <col min="12806" max="12806" width="0" style="44" hidden="1" customWidth="1"/>
    <col min="12807" max="13056" width="9.140625" style="44"/>
    <col min="13057" max="13057" width="12" style="44" customWidth="1"/>
    <col min="13058" max="13059" width="71.28515625" style="44" customWidth="1"/>
    <col min="13060" max="13060" width="0" style="44" hidden="1" customWidth="1"/>
    <col min="13061" max="13061" width="11.85546875" style="44" customWidth="1"/>
    <col min="13062" max="13062" width="0" style="44" hidden="1" customWidth="1"/>
    <col min="13063" max="13312" width="9.140625" style="44"/>
    <col min="13313" max="13313" width="12" style="44" customWidth="1"/>
    <col min="13314" max="13315" width="71.28515625" style="44" customWidth="1"/>
    <col min="13316" max="13316" width="0" style="44" hidden="1" customWidth="1"/>
    <col min="13317" max="13317" width="11.85546875" style="44" customWidth="1"/>
    <col min="13318" max="13318" width="0" style="44" hidden="1" customWidth="1"/>
    <col min="13319" max="13568" width="9.140625" style="44"/>
    <col min="13569" max="13569" width="12" style="44" customWidth="1"/>
    <col min="13570" max="13571" width="71.28515625" style="44" customWidth="1"/>
    <col min="13572" max="13572" width="0" style="44" hidden="1" customWidth="1"/>
    <col min="13573" max="13573" width="11.85546875" style="44" customWidth="1"/>
    <col min="13574" max="13574" width="0" style="44" hidden="1" customWidth="1"/>
    <col min="13575" max="13824" width="9.140625" style="44"/>
    <col min="13825" max="13825" width="12" style="44" customWidth="1"/>
    <col min="13826" max="13827" width="71.28515625" style="44" customWidth="1"/>
    <col min="13828" max="13828" width="0" style="44" hidden="1" customWidth="1"/>
    <col min="13829" max="13829" width="11.85546875" style="44" customWidth="1"/>
    <col min="13830" max="13830" width="0" style="44" hidden="1" customWidth="1"/>
    <col min="13831" max="14080" width="9.140625" style="44"/>
    <col min="14081" max="14081" width="12" style="44" customWidth="1"/>
    <col min="14082" max="14083" width="71.28515625" style="44" customWidth="1"/>
    <col min="14084" max="14084" width="0" style="44" hidden="1" customWidth="1"/>
    <col min="14085" max="14085" width="11.85546875" style="44" customWidth="1"/>
    <col min="14086" max="14086" width="0" style="44" hidden="1" customWidth="1"/>
    <col min="14087" max="14336" width="9.140625" style="44"/>
    <col min="14337" max="14337" width="12" style="44" customWidth="1"/>
    <col min="14338" max="14339" width="71.28515625" style="44" customWidth="1"/>
    <col min="14340" max="14340" width="0" style="44" hidden="1" customWidth="1"/>
    <col min="14341" max="14341" width="11.85546875" style="44" customWidth="1"/>
    <col min="14342" max="14342" width="0" style="44" hidden="1" customWidth="1"/>
    <col min="14343" max="14592" width="9.140625" style="44"/>
    <col min="14593" max="14593" width="12" style="44" customWidth="1"/>
    <col min="14594" max="14595" width="71.28515625" style="44" customWidth="1"/>
    <col min="14596" max="14596" width="0" style="44" hidden="1" customWidth="1"/>
    <col min="14597" max="14597" width="11.85546875" style="44" customWidth="1"/>
    <col min="14598" max="14598" width="0" style="44" hidden="1" customWidth="1"/>
    <col min="14599" max="14848" width="9.140625" style="44"/>
    <col min="14849" max="14849" width="12" style="44" customWidth="1"/>
    <col min="14850" max="14851" width="71.28515625" style="44" customWidth="1"/>
    <col min="14852" max="14852" width="0" style="44" hidden="1" customWidth="1"/>
    <col min="14853" max="14853" width="11.85546875" style="44" customWidth="1"/>
    <col min="14854" max="14854" width="0" style="44" hidden="1" customWidth="1"/>
    <col min="14855" max="15104" width="9.140625" style="44"/>
    <col min="15105" max="15105" width="12" style="44" customWidth="1"/>
    <col min="15106" max="15107" width="71.28515625" style="44" customWidth="1"/>
    <col min="15108" max="15108" width="0" style="44" hidden="1" customWidth="1"/>
    <col min="15109" max="15109" width="11.85546875" style="44" customWidth="1"/>
    <col min="15110" max="15110" width="0" style="44" hidden="1" customWidth="1"/>
    <col min="15111" max="15360" width="9.140625" style="44"/>
    <col min="15361" max="15361" width="12" style="44" customWidth="1"/>
    <col min="15362" max="15363" width="71.28515625" style="44" customWidth="1"/>
    <col min="15364" max="15364" width="0" style="44" hidden="1" customWidth="1"/>
    <col min="15365" max="15365" width="11.85546875" style="44" customWidth="1"/>
    <col min="15366" max="15366" width="0" style="44" hidden="1" customWidth="1"/>
    <col min="15367" max="15616" width="9.140625" style="44"/>
    <col min="15617" max="15617" width="12" style="44" customWidth="1"/>
    <col min="15618" max="15619" width="71.28515625" style="44" customWidth="1"/>
    <col min="15620" max="15620" width="0" style="44" hidden="1" customWidth="1"/>
    <col min="15621" max="15621" width="11.85546875" style="44" customWidth="1"/>
    <col min="15622" max="15622" width="0" style="44" hidden="1" customWidth="1"/>
    <col min="15623" max="15872" width="9.140625" style="44"/>
    <col min="15873" max="15873" width="12" style="44" customWidth="1"/>
    <col min="15874" max="15875" width="71.28515625" style="44" customWidth="1"/>
    <col min="15876" max="15876" width="0" style="44" hidden="1" customWidth="1"/>
    <col min="15877" max="15877" width="11.85546875" style="44" customWidth="1"/>
    <col min="15878" max="15878" width="0" style="44" hidden="1" customWidth="1"/>
    <col min="15879" max="16128" width="9.140625" style="44"/>
    <col min="16129" max="16129" width="12" style="44" customWidth="1"/>
    <col min="16130" max="16131" width="71.28515625" style="44" customWidth="1"/>
    <col min="16132" max="16132" width="0" style="44" hidden="1" customWidth="1"/>
    <col min="16133" max="16133" width="11.85546875" style="44" customWidth="1"/>
    <col min="16134" max="16134" width="0" style="44" hidden="1" customWidth="1"/>
    <col min="16135" max="16384" width="9.140625" style="44"/>
  </cols>
  <sheetData>
    <row r="1" spans="1:6" ht="147" customHeight="1" x14ac:dyDescent="0.25">
      <c r="A1" s="105" t="s">
        <v>468</v>
      </c>
      <c r="B1" s="106"/>
      <c r="C1" s="106"/>
      <c r="D1" s="106"/>
      <c r="E1" s="106"/>
      <c r="F1" s="106"/>
    </row>
    <row r="2" spans="1:6" ht="18.75" customHeight="1" thickBot="1" x14ac:dyDescent="0.3">
      <c r="A2" s="106"/>
      <c r="B2" s="107"/>
      <c r="C2" s="107"/>
      <c r="D2" s="107"/>
      <c r="E2" s="107"/>
      <c r="F2" s="107"/>
    </row>
    <row r="3" spans="1:6" ht="14.25" customHeight="1" thickBot="1" x14ac:dyDescent="0.3">
      <c r="A3" s="45" t="s">
        <v>19</v>
      </c>
      <c r="B3" s="45" t="s">
        <v>20</v>
      </c>
      <c r="C3" s="45" t="s">
        <v>21</v>
      </c>
      <c r="D3" s="45" t="s">
        <v>22</v>
      </c>
      <c r="E3" s="45" t="s">
        <v>23</v>
      </c>
      <c r="F3" s="45" t="s">
        <v>24</v>
      </c>
    </row>
    <row r="4" spans="1:6" ht="16.5" customHeight="1" x14ac:dyDescent="0.25">
      <c r="A4" s="46" t="s">
        <v>25</v>
      </c>
      <c r="B4" s="47" t="s">
        <v>26</v>
      </c>
      <c r="C4" s="48"/>
      <c r="D4" s="49"/>
      <c r="E4" s="50"/>
      <c r="F4" s="50"/>
    </row>
    <row r="5" spans="1:6" ht="18.75" customHeight="1" x14ac:dyDescent="0.25">
      <c r="A5" s="84"/>
      <c r="B5" s="85" t="s">
        <v>343</v>
      </c>
      <c r="C5" s="86"/>
      <c r="D5" s="86"/>
      <c r="E5" s="86"/>
      <c r="F5" s="86"/>
    </row>
    <row r="6" spans="1:6" ht="17.25" customHeight="1" x14ac:dyDescent="0.25">
      <c r="A6" s="51" t="s">
        <v>27</v>
      </c>
      <c r="B6" s="52" t="s">
        <v>28</v>
      </c>
      <c r="C6" s="53"/>
      <c r="D6" s="54"/>
      <c r="E6" s="55"/>
      <c r="F6" s="55"/>
    </row>
    <row r="7" spans="1:6" ht="14.25" customHeight="1" x14ac:dyDescent="0.25">
      <c r="A7" s="87"/>
      <c r="B7" s="88" t="s">
        <v>344</v>
      </c>
      <c r="C7" s="86"/>
      <c r="D7" s="86"/>
      <c r="E7" s="86"/>
      <c r="F7" s="86"/>
    </row>
    <row r="8" spans="1:6" ht="14.25" customHeight="1" x14ac:dyDescent="0.25">
      <c r="A8" s="56" t="s">
        <v>29</v>
      </c>
      <c r="B8" s="57" t="s">
        <v>30</v>
      </c>
      <c r="C8" s="58"/>
      <c r="D8" s="59"/>
      <c r="E8" s="60"/>
      <c r="F8" s="60"/>
    </row>
    <row r="9" spans="1:6" ht="63" customHeight="1" x14ac:dyDescent="0.25">
      <c r="A9" s="87"/>
      <c r="B9" s="88" t="s">
        <v>345</v>
      </c>
      <c r="C9" s="86"/>
      <c r="D9" s="86"/>
      <c r="E9" s="86"/>
      <c r="F9" s="86"/>
    </row>
    <row r="10" spans="1:6" ht="27" customHeight="1" x14ac:dyDescent="0.25">
      <c r="A10" s="87"/>
      <c r="B10" s="88" t="s">
        <v>346</v>
      </c>
      <c r="C10" s="86"/>
      <c r="D10" s="86"/>
      <c r="E10" s="86"/>
      <c r="F10" s="86"/>
    </row>
    <row r="11" spans="1:6" ht="39" customHeight="1" x14ac:dyDescent="0.25">
      <c r="A11" s="87"/>
      <c r="B11" s="88" t="s">
        <v>347</v>
      </c>
      <c r="C11" s="86"/>
      <c r="D11" s="86"/>
      <c r="E11" s="86"/>
      <c r="F11" s="86"/>
    </row>
    <row r="12" spans="1:6" ht="99" customHeight="1" x14ac:dyDescent="0.25">
      <c r="A12" s="87"/>
      <c r="B12" s="88" t="s">
        <v>348</v>
      </c>
      <c r="C12" s="86"/>
      <c r="D12" s="86"/>
      <c r="E12" s="86"/>
      <c r="F12" s="86"/>
    </row>
    <row r="13" spans="1:6" ht="50.25" customHeight="1" x14ac:dyDescent="0.25">
      <c r="A13" s="87"/>
      <c r="B13" s="88" t="s">
        <v>349</v>
      </c>
      <c r="C13" s="86"/>
      <c r="D13" s="86"/>
      <c r="E13" s="86"/>
      <c r="F13" s="86"/>
    </row>
    <row r="14" spans="1:6" ht="14.25" customHeight="1" x14ac:dyDescent="0.25">
      <c r="A14" s="61" t="s">
        <v>31</v>
      </c>
      <c r="B14" s="62" t="s">
        <v>32</v>
      </c>
      <c r="C14" s="63" t="s">
        <v>33</v>
      </c>
      <c r="D14" s="64"/>
      <c r="E14" s="65"/>
      <c r="F14" s="65">
        <f>D14*E14</f>
        <v>0</v>
      </c>
    </row>
    <row r="15" spans="1:6" ht="14.25" customHeight="1" x14ac:dyDescent="0.25">
      <c r="A15" s="89"/>
      <c r="B15" s="90" t="s">
        <v>350</v>
      </c>
      <c r="C15" s="91"/>
      <c r="D15" s="91"/>
      <c r="E15" s="91"/>
      <c r="F15" s="91"/>
    </row>
    <row r="16" spans="1:6" ht="14.25" customHeight="1" x14ac:dyDescent="0.25">
      <c r="A16" s="66" t="s">
        <v>34</v>
      </c>
      <c r="B16" s="67" t="s">
        <v>35</v>
      </c>
      <c r="C16" s="58"/>
      <c r="D16" s="59"/>
      <c r="E16" s="60"/>
      <c r="F16" s="60"/>
    </row>
    <row r="17" spans="1:6" ht="50.25" customHeight="1" x14ac:dyDescent="0.25">
      <c r="A17" s="87"/>
      <c r="B17" s="88" t="s">
        <v>351</v>
      </c>
      <c r="C17" s="86"/>
      <c r="D17" s="86"/>
      <c r="E17" s="86"/>
      <c r="F17" s="86"/>
    </row>
    <row r="18" spans="1:6" ht="27" customHeight="1" x14ac:dyDescent="0.25">
      <c r="A18" s="87"/>
      <c r="B18" s="88" t="s">
        <v>352</v>
      </c>
      <c r="C18" s="86"/>
      <c r="D18" s="86"/>
      <c r="E18" s="86"/>
      <c r="F18" s="86"/>
    </row>
    <row r="19" spans="1:6" ht="14.25" customHeight="1" x14ac:dyDescent="0.25">
      <c r="A19" s="61" t="s">
        <v>36</v>
      </c>
      <c r="B19" s="62" t="s">
        <v>37</v>
      </c>
      <c r="C19" s="63" t="s">
        <v>33</v>
      </c>
      <c r="D19" s="64"/>
      <c r="E19" s="65"/>
      <c r="F19" s="65">
        <f>D19*E19</f>
        <v>0</v>
      </c>
    </row>
    <row r="20" spans="1:6" ht="14.25" customHeight="1" x14ac:dyDescent="0.25">
      <c r="A20" s="89"/>
      <c r="B20" s="90" t="s">
        <v>350</v>
      </c>
      <c r="C20" s="91"/>
      <c r="D20" s="91"/>
      <c r="E20" s="91"/>
      <c r="F20" s="91"/>
    </row>
    <row r="21" spans="1:6" ht="14.25" customHeight="1" x14ac:dyDescent="0.25">
      <c r="A21" s="66" t="s">
        <v>38</v>
      </c>
      <c r="B21" s="67" t="s">
        <v>39</v>
      </c>
      <c r="C21" s="58"/>
      <c r="D21" s="59"/>
      <c r="E21" s="60"/>
      <c r="F21" s="60"/>
    </row>
    <row r="22" spans="1:6" ht="39" customHeight="1" x14ac:dyDescent="0.25">
      <c r="A22" s="87"/>
      <c r="B22" s="88" t="s">
        <v>353</v>
      </c>
      <c r="C22" s="86"/>
      <c r="D22" s="86"/>
      <c r="E22" s="86"/>
      <c r="F22" s="86"/>
    </row>
    <row r="23" spans="1:6" ht="27" customHeight="1" x14ac:dyDescent="0.25">
      <c r="A23" s="87"/>
      <c r="B23" s="88" t="s">
        <v>354</v>
      </c>
      <c r="C23" s="86"/>
      <c r="D23" s="86"/>
      <c r="E23" s="86"/>
      <c r="F23" s="86"/>
    </row>
    <row r="24" spans="1:6" ht="27" customHeight="1" x14ac:dyDescent="0.25">
      <c r="A24" s="87"/>
      <c r="B24" s="88" t="s">
        <v>355</v>
      </c>
      <c r="C24" s="86"/>
      <c r="D24" s="86"/>
      <c r="E24" s="86"/>
      <c r="F24" s="86"/>
    </row>
    <row r="25" spans="1:6" ht="50.25" customHeight="1" x14ac:dyDescent="0.25">
      <c r="A25" s="87"/>
      <c r="B25" s="88" t="s">
        <v>356</v>
      </c>
      <c r="C25" s="86"/>
      <c r="D25" s="86"/>
      <c r="E25" s="86"/>
      <c r="F25" s="86"/>
    </row>
    <row r="26" spans="1:6" ht="39" customHeight="1" x14ac:dyDescent="0.25">
      <c r="A26" s="87"/>
      <c r="B26" s="88" t="s">
        <v>357</v>
      </c>
      <c r="C26" s="86"/>
      <c r="D26" s="86"/>
      <c r="E26" s="86"/>
      <c r="F26" s="86"/>
    </row>
    <row r="27" spans="1:6" ht="39" customHeight="1" x14ac:dyDescent="0.25">
      <c r="A27" s="87"/>
      <c r="B27" s="88" t="s">
        <v>358</v>
      </c>
      <c r="C27" s="86"/>
      <c r="D27" s="86"/>
      <c r="E27" s="86"/>
      <c r="F27" s="86"/>
    </row>
    <row r="28" spans="1:6" ht="14.25" customHeight="1" x14ac:dyDescent="0.25">
      <c r="A28" s="61" t="s">
        <v>40</v>
      </c>
      <c r="B28" s="62" t="s">
        <v>41</v>
      </c>
      <c r="C28" s="63" t="s">
        <v>33</v>
      </c>
      <c r="D28" s="64"/>
      <c r="E28" s="65"/>
      <c r="F28" s="65">
        <f>D28*E28</f>
        <v>0</v>
      </c>
    </row>
    <row r="29" spans="1:6" ht="14.25" customHeight="1" x14ac:dyDescent="0.25">
      <c r="A29" s="89"/>
      <c r="B29" s="90" t="s">
        <v>350</v>
      </c>
      <c r="C29" s="91"/>
      <c r="D29" s="91"/>
      <c r="E29" s="91"/>
      <c r="F29" s="91"/>
    </row>
    <row r="30" spans="1:6" ht="27" customHeight="1" x14ac:dyDescent="0.25">
      <c r="A30" s="66" t="s">
        <v>42</v>
      </c>
      <c r="B30" s="67" t="s">
        <v>43</v>
      </c>
      <c r="C30" s="58"/>
      <c r="D30" s="59"/>
      <c r="E30" s="60"/>
      <c r="F30" s="60"/>
    </row>
    <row r="31" spans="1:6" ht="39" customHeight="1" x14ac:dyDescent="0.25">
      <c r="A31" s="87"/>
      <c r="B31" s="88" t="s">
        <v>359</v>
      </c>
      <c r="C31" s="86"/>
      <c r="D31" s="86"/>
      <c r="E31" s="86"/>
      <c r="F31" s="86"/>
    </row>
    <row r="32" spans="1:6" ht="39" customHeight="1" x14ac:dyDescent="0.25">
      <c r="A32" s="87"/>
      <c r="B32" s="88" t="s">
        <v>360</v>
      </c>
      <c r="C32" s="86"/>
      <c r="D32" s="86"/>
      <c r="E32" s="86"/>
      <c r="F32" s="86"/>
    </row>
    <row r="33" spans="1:6" ht="27" customHeight="1" x14ac:dyDescent="0.25">
      <c r="A33" s="87"/>
      <c r="B33" s="88" t="s">
        <v>361</v>
      </c>
      <c r="C33" s="86"/>
      <c r="D33" s="86"/>
      <c r="E33" s="86"/>
      <c r="F33" s="86"/>
    </row>
    <row r="34" spans="1:6" ht="50.25" customHeight="1" x14ac:dyDescent="0.25">
      <c r="A34" s="87"/>
      <c r="B34" s="88" t="s">
        <v>362</v>
      </c>
      <c r="C34" s="86"/>
      <c r="D34" s="86"/>
      <c r="E34" s="86"/>
      <c r="F34" s="86"/>
    </row>
    <row r="35" spans="1:6" ht="27" customHeight="1" x14ac:dyDescent="0.25">
      <c r="A35" s="61" t="s">
        <v>44</v>
      </c>
      <c r="B35" s="62" t="s">
        <v>45</v>
      </c>
      <c r="C35" s="63" t="s">
        <v>33</v>
      </c>
      <c r="D35" s="64"/>
      <c r="E35" s="65"/>
      <c r="F35" s="65">
        <f>D35*E35</f>
        <v>0</v>
      </c>
    </row>
    <row r="36" spans="1:6" ht="14.25" customHeight="1" x14ac:dyDescent="0.25">
      <c r="A36" s="89"/>
      <c r="B36" s="90" t="s">
        <v>350</v>
      </c>
      <c r="C36" s="91"/>
      <c r="D36" s="91"/>
      <c r="E36" s="91"/>
      <c r="F36" s="91"/>
    </row>
    <row r="37" spans="1:6" ht="17.25" customHeight="1" x14ac:dyDescent="0.25">
      <c r="A37" s="71" t="s">
        <v>46</v>
      </c>
      <c r="B37" s="72" t="s">
        <v>47</v>
      </c>
      <c r="C37" s="53"/>
      <c r="D37" s="54"/>
      <c r="E37" s="55"/>
      <c r="F37" s="55"/>
    </row>
    <row r="38" spans="1:6" ht="14.25" customHeight="1" x14ac:dyDescent="0.25">
      <c r="A38" s="87"/>
      <c r="B38" s="88" t="s">
        <v>344</v>
      </c>
      <c r="C38" s="86"/>
      <c r="D38" s="86"/>
      <c r="E38" s="86"/>
      <c r="F38" s="86"/>
    </row>
    <row r="39" spans="1:6" ht="14.25" customHeight="1" x14ac:dyDescent="0.25">
      <c r="A39" s="56" t="s">
        <v>48</v>
      </c>
      <c r="B39" s="57" t="s">
        <v>49</v>
      </c>
      <c r="C39" s="58"/>
      <c r="D39" s="59"/>
      <c r="E39" s="60"/>
      <c r="F39" s="60"/>
    </row>
    <row r="40" spans="1:6" ht="50.25" customHeight="1" x14ac:dyDescent="0.25">
      <c r="A40" s="87"/>
      <c r="B40" s="88" t="s">
        <v>363</v>
      </c>
      <c r="C40" s="86"/>
      <c r="D40" s="86"/>
      <c r="E40" s="86"/>
      <c r="F40" s="86"/>
    </row>
    <row r="41" spans="1:6" ht="14.25" customHeight="1" x14ac:dyDescent="0.25">
      <c r="A41" s="87"/>
      <c r="B41" s="88" t="s">
        <v>364</v>
      </c>
      <c r="C41" s="86"/>
      <c r="D41" s="86"/>
      <c r="E41" s="86"/>
      <c r="F41" s="86"/>
    </row>
    <row r="42" spans="1:6" ht="50.25" customHeight="1" x14ac:dyDescent="0.25">
      <c r="A42" s="87"/>
      <c r="B42" s="88" t="s">
        <v>365</v>
      </c>
      <c r="C42" s="86"/>
      <c r="D42" s="86"/>
      <c r="E42" s="86"/>
      <c r="F42" s="86"/>
    </row>
    <row r="43" spans="1:6" ht="50.25" customHeight="1" x14ac:dyDescent="0.25">
      <c r="A43" s="87"/>
      <c r="B43" s="88" t="s">
        <v>366</v>
      </c>
      <c r="C43" s="86"/>
      <c r="D43" s="86"/>
      <c r="E43" s="86"/>
      <c r="F43" s="86"/>
    </row>
    <row r="44" spans="1:6" ht="50.25" customHeight="1" x14ac:dyDescent="0.25">
      <c r="A44" s="87"/>
      <c r="B44" s="88" t="s">
        <v>367</v>
      </c>
      <c r="C44" s="86"/>
      <c r="D44" s="86"/>
      <c r="E44" s="86"/>
      <c r="F44" s="86"/>
    </row>
    <row r="45" spans="1:6" ht="39" customHeight="1" x14ac:dyDescent="0.25">
      <c r="A45" s="87"/>
      <c r="B45" s="88" t="s">
        <v>368</v>
      </c>
      <c r="C45" s="86"/>
      <c r="D45" s="86"/>
      <c r="E45" s="86"/>
      <c r="F45" s="86"/>
    </row>
    <row r="46" spans="1:6" ht="39" customHeight="1" x14ac:dyDescent="0.25">
      <c r="A46" s="87"/>
      <c r="B46" s="88" t="s">
        <v>369</v>
      </c>
      <c r="C46" s="86"/>
      <c r="D46" s="86"/>
      <c r="E46" s="86"/>
      <c r="F46" s="86"/>
    </row>
    <row r="47" spans="1:6" ht="50.25" customHeight="1" x14ac:dyDescent="0.25">
      <c r="A47" s="87"/>
      <c r="B47" s="88" t="s">
        <v>370</v>
      </c>
      <c r="C47" s="86"/>
      <c r="D47" s="86"/>
      <c r="E47" s="86"/>
      <c r="F47" s="86"/>
    </row>
    <row r="48" spans="1:6" ht="50.25" customHeight="1" x14ac:dyDescent="0.25">
      <c r="A48" s="87"/>
      <c r="B48" s="88" t="s">
        <v>371</v>
      </c>
      <c r="C48" s="86"/>
      <c r="D48" s="86"/>
      <c r="E48" s="86"/>
      <c r="F48" s="86"/>
    </row>
    <row r="49" spans="1:6" ht="14.25" customHeight="1" x14ac:dyDescent="0.25">
      <c r="A49" s="87"/>
      <c r="B49" s="88" t="s">
        <v>372</v>
      </c>
      <c r="C49" s="86"/>
      <c r="D49" s="86"/>
      <c r="E49" s="86"/>
      <c r="F49" s="86"/>
    </row>
    <row r="50" spans="1:6" ht="39" customHeight="1" x14ac:dyDescent="0.25">
      <c r="A50" s="87"/>
      <c r="B50" s="88" t="s">
        <v>373</v>
      </c>
      <c r="C50" s="86"/>
      <c r="D50" s="86"/>
      <c r="E50" s="86"/>
      <c r="F50" s="86"/>
    </row>
    <row r="51" spans="1:6" ht="14.25" customHeight="1" x14ac:dyDescent="0.25">
      <c r="A51" s="61" t="s">
        <v>50</v>
      </c>
      <c r="B51" s="62" t="s">
        <v>51</v>
      </c>
      <c r="C51" s="63" t="s">
        <v>33</v>
      </c>
      <c r="D51" s="64"/>
      <c r="E51" s="65"/>
      <c r="F51" s="65">
        <f>D51*E51</f>
        <v>0</v>
      </c>
    </row>
    <row r="52" spans="1:6" ht="14.25" customHeight="1" x14ac:dyDescent="0.25">
      <c r="A52" s="89"/>
      <c r="B52" s="90" t="s">
        <v>350</v>
      </c>
      <c r="C52" s="91"/>
      <c r="D52" s="91"/>
      <c r="E52" s="91"/>
      <c r="F52" s="91"/>
    </row>
    <row r="53" spans="1:6" ht="14.25" customHeight="1" x14ac:dyDescent="0.25">
      <c r="A53" s="66" t="s">
        <v>52</v>
      </c>
      <c r="B53" s="67" t="s">
        <v>53</v>
      </c>
      <c r="C53" s="58"/>
      <c r="D53" s="59"/>
      <c r="E53" s="60"/>
      <c r="F53" s="60"/>
    </row>
    <row r="54" spans="1:6" ht="39" customHeight="1" x14ac:dyDescent="0.25">
      <c r="A54" s="87"/>
      <c r="B54" s="88" t="s">
        <v>374</v>
      </c>
      <c r="C54" s="86"/>
      <c r="D54" s="86"/>
      <c r="E54" s="86"/>
      <c r="F54" s="86"/>
    </row>
    <row r="55" spans="1:6" ht="14.25" customHeight="1" x14ac:dyDescent="0.25">
      <c r="A55" s="61" t="s">
        <v>54</v>
      </c>
      <c r="B55" s="62" t="s">
        <v>55</v>
      </c>
      <c r="C55" s="63" t="s">
        <v>33</v>
      </c>
      <c r="D55" s="64"/>
      <c r="E55" s="65"/>
      <c r="F55" s="65">
        <f>D55*E55</f>
        <v>0</v>
      </c>
    </row>
    <row r="56" spans="1:6" ht="14.25" customHeight="1" x14ac:dyDescent="0.25">
      <c r="A56" s="89"/>
      <c r="B56" s="90" t="s">
        <v>375</v>
      </c>
      <c r="C56" s="91"/>
      <c r="D56" s="91"/>
      <c r="E56" s="91"/>
      <c r="F56" s="91"/>
    </row>
    <row r="57" spans="1:6" ht="14.25" customHeight="1" x14ac:dyDescent="0.25">
      <c r="A57" s="87"/>
      <c r="B57" s="90" t="s">
        <v>350</v>
      </c>
      <c r="C57" s="86"/>
      <c r="D57" s="86"/>
      <c r="E57" s="86"/>
      <c r="F57" s="86"/>
    </row>
    <row r="58" spans="1:6" ht="14.25" customHeight="1" x14ac:dyDescent="0.25">
      <c r="A58" s="66" t="s">
        <v>56</v>
      </c>
      <c r="B58" s="67" t="s">
        <v>57</v>
      </c>
      <c r="C58" s="58"/>
      <c r="D58" s="59"/>
      <c r="E58" s="60"/>
      <c r="F58" s="60"/>
    </row>
    <row r="59" spans="1:6" ht="14.25" customHeight="1" x14ac:dyDescent="0.25">
      <c r="A59" s="56" t="s">
        <v>58</v>
      </c>
      <c r="B59" s="57" t="s">
        <v>59</v>
      </c>
      <c r="C59" s="58"/>
      <c r="D59" s="59"/>
      <c r="E59" s="60"/>
      <c r="F59" s="60"/>
    </row>
    <row r="60" spans="1:6" ht="50.25" customHeight="1" x14ac:dyDescent="0.25">
      <c r="A60" s="87"/>
      <c r="B60" s="88" t="s">
        <v>376</v>
      </c>
      <c r="C60" s="86"/>
      <c r="D60" s="86"/>
      <c r="E60" s="86"/>
      <c r="F60" s="86"/>
    </row>
    <row r="61" spans="1:6" ht="39" customHeight="1" x14ac:dyDescent="0.25">
      <c r="A61" s="87"/>
      <c r="B61" s="88" t="s">
        <v>377</v>
      </c>
      <c r="C61" s="86"/>
      <c r="D61" s="86"/>
      <c r="E61" s="86"/>
      <c r="F61" s="86"/>
    </row>
    <row r="62" spans="1:6" ht="14.25" customHeight="1" x14ac:dyDescent="0.25">
      <c r="A62" s="61" t="s">
        <v>60</v>
      </c>
      <c r="B62" s="62" t="s">
        <v>51</v>
      </c>
      <c r="C62" s="63" t="s">
        <v>33</v>
      </c>
      <c r="D62" s="64"/>
      <c r="E62" s="65"/>
      <c r="F62" s="65">
        <f>D62*E62</f>
        <v>0</v>
      </c>
    </row>
    <row r="63" spans="1:6" ht="14.25" customHeight="1" x14ac:dyDescent="0.25">
      <c r="A63" s="89"/>
      <c r="B63" s="90" t="s">
        <v>350</v>
      </c>
      <c r="C63" s="91"/>
      <c r="D63" s="91"/>
      <c r="E63" s="91"/>
      <c r="F63" s="91"/>
    </row>
    <row r="64" spans="1:6" ht="27" customHeight="1" x14ac:dyDescent="0.25">
      <c r="A64" s="66" t="s">
        <v>61</v>
      </c>
      <c r="B64" s="67" t="s">
        <v>62</v>
      </c>
      <c r="C64" s="58"/>
      <c r="D64" s="59"/>
      <c r="E64" s="60"/>
      <c r="F64" s="60"/>
    </row>
    <row r="65" spans="1:6" ht="39" customHeight="1" x14ac:dyDescent="0.25">
      <c r="A65" s="87"/>
      <c r="B65" s="88" t="s">
        <v>378</v>
      </c>
      <c r="C65" s="86"/>
      <c r="D65" s="86"/>
      <c r="E65" s="86"/>
      <c r="F65" s="86"/>
    </row>
    <row r="66" spans="1:6" ht="14.25" customHeight="1" x14ac:dyDescent="0.25">
      <c r="A66" s="61" t="s">
        <v>63</v>
      </c>
      <c r="B66" s="62" t="s">
        <v>51</v>
      </c>
      <c r="C66" s="63" t="s">
        <v>33</v>
      </c>
      <c r="D66" s="64"/>
      <c r="E66" s="65"/>
      <c r="F66" s="65">
        <f>D66*E66</f>
        <v>0</v>
      </c>
    </row>
    <row r="67" spans="1:6" ht="14.25" customHeight="1" x14ac:dyDescent="0.25">
      <c r="A67" s="89"/>
      <c r="B67" s="90" t="s">
        <v>350</v>
      </c>
      <c r="C67" s="91"/>
      <c r="D67" s="91"/>
      <c r="E67" s="91"/>
      <c r="F67" s="91"/>
    </row>
    <row r="68" spans="1:6" ht="14.25" customHeight="1" x14ac:dyDescent="0.25">
      <c r="A68" s="66" t="s">
        <v>64</v>
      </c>
      <c r="B68" s="67" t="s">
        <v>65</v>
      </c>
      <c r="C68" s="58"/>
      <c r="D68" s="59"/>
      <c r="E68" s="60"/>
      <c r="F68" s="60"/>
    </row>
    <row r="69" spans="1:6" ht="50.25" customHeight="1" x14ac:dyDescent="0.25">
      <c r="A69" s="87"/>
      <c r="B69" s="88" t="s">
        <v>379</v>
      </c>
      <c r="C69" s="86"/>
      <c r="D69" s="86"/>
      <c r="E69" s="86"/>
      <c r="F69" s="86"/>
    </row>
    <row r="70" spans="1:6" ht="14.25" customHeight="1" x14ac:dyDescent="0.25">
      <c r="A70" s="87"/>
      <c r="B70" s="88" t="s">
        <v>380</v>
      </c>
      <c r="C70" s="86"/>
      <c r="D70" s="86"/>
      <c r="E70" s="86"/>
      <c r="F70" s="86"/>
    </row>
    <row r="71" spans="1:6" ht="27" customHeight="1" x14ac:dyDescent="0.25">
      <c r="A71" s="61" t="s">
        <v>66</v>
      </c>
      <c r="B71" s="62" t="s">
        <v>67</v>
      </c>
      <c r="C71" s="63" t="s">
        <v>68</v>
      </c>
      <c r="D71" s="64"/>
      <c r="E71" s="65"/>
      <c r="F71" s="65">
        <f>D71*E71</f>
        <v>0</v>
      </c>
    </row>
    <row r="72" spans="1:6" ht="14.25" customHeight="1" x14ac:dyDescent="0.25">
      <c r="A72" s="89"/>
      <c r="B72" s="90" t="s">
        <v>381</v>
      </c>
      <c r="C72" s="91"/>
      <c r="D72" s="91"/>
      <c r="E72" s="91"/>
      <c r="F72" s="91"/>
    </row>
    <row r="73" spans="1:6" ht="27" customHeight="1" x14ac:dyDescent="0.25">
      <c r="A73" s="61" t="s">
        <v>304</v>
      </c>
      <c r="B73" s="62" t="s">
        <v>305</v>
      </c>
      <c r="C73" s="63" t="s">
        <v>68</v>
      </c>
      <c r="D73" s="64"/>
      <c r="E73" s="65"/>
      <c r="F73" s="65">
        <f>D73*E73</f>
        <v>0</v>
      </c>
    </row>
    <row r="74" spans="1:6" ht="14.25" customHeight="1" x14ac:dyDescent="0.25">
      <c r="A74" s="89"/>
      <c r="B74" s="90" t="s">
        <v>381</v>
      </c>
      <c r="C74" s="91"/>
      <c r="D74" s="91"/>
      <c r="E74" s="91"/>
      <c r="F74" s="91"/>
    </row>
    <row r="75" spans="1:6" ht="14.25" customHeight="1" x14ac:dyDescent="0.25">
      <c r="A75" s="66" t="s">
        <v>69</v>
      </c>
      <c r="B75" s="67" t="s">
        <v>70</v>
      </c>
      <c r="C75" s="58"/>
      <c r="D75" s="59"/>
      <c r="E75" s="60"/>
      <c r="F75" s="60"/>
    </row>
    <row r="76" spans="1:6" ht="39" customHeight="1" x14ac:dyDescent="0.25">
      <c r="A76" s="87"/>
      <c r="B76" s="88" t="s">
        <v>382</v>
      </c>
      <c r="C76" s="86"/>
      <c r="D76" s="86"/>
      <c r="E76" s="86"/>
      <c r="F76" s="86"/>
    </row>
    <row r="77" spans="1:6" ht="14.25" customHeight="1" x14ac:dyDescent="0.25">
      <c r="A77" s="87"/>
      <c r="B77" s="88" t="s">
        <v>383</v>
      </c>
      <c r="C77" s="86"/>
      <c r="D77" s="86"/>
      <c r="E77" s="86"/>
      <c r="F77" s="86"/>
    </row>
    <row r="78" spans="1:6" ht="14.25" customHeight="1" x14ac:dyDescent="0.25">
      <c r="A78" s="61" t="s">
        <v>71</v>
      </c>
      <c r="B78" s="62" t="s">
        <v>72</v>
      </c>
      <c r="C78" s="63" t="s">
        <v>68</v>
      </c>
      <c r="D78" s="64"/>
      <c r="E78" s="65"/>
      <c r="F78" s="65">
        <f>D78*E78</f>
        <v>0</v>
      </c>
    </row>
    <row r="79" spans="1:6" ht="14.25" customHeight="1" x14ac:dyDescent="0.25">
      <c r="A79" s="89"/>
      <c r="B79" s="90" t="s">
        <v>381</v>
      </c>
      <c r="C79" s="91"/>
      <c r="D79" s="91"/>
      <c r="E79" s="91"/>
      <c r="F79" s="91"/>
    </row>
    <row r="80" spans="1:6" ht="14.25" customHeight="1" x14ac:dyDescent="0.25">
      <c r="A80" s="66" t="s">
        <v>73</v>
      </c>
      <c r="B80" s="67" t="s">
        <v>74</v>
      </c>
      <c r="C80" s="58"/>
      <c r="D80" s="59"/>
      <c r="E80" s="60"/>
      <c r="F80" s="60"/>
    </row>
    <row r="81" spans="1:6" ht="63" customHeight="1" x14ac:dyDescent="0.25">
      <c r="A81" s="87"/>
      <c r="B81" s="88" t="s">
        <v>384</v>
      </c>
      <c r="C81" s="86"/>
      <c r="D81" s="86"/>
      <c r="E81" s="86"/>
      <c r="F81" s="86"/>
    </row>
    <row r="82" spans="1:6" ht="50.25" customHeight="1" x14ac:dyDescent="0.25">
      <c r="A82" s="87"/>
      <c r="B82" s="88" t="s">
        <v>385</v>
      </c>
      <c r="C82" s="86"/>
      <c r="D82" s="86"/>
      <c r="E82" s="86"/>
      <c r="F82" s="86"/>
    </row>
    <row r="83" spans="1:6" ht="27" customHeight="1" x14ac:dyDescent="0.25">
      <c r="A83" s="87"/>
      <c r="B83" s="88" t="s">
        <v>386</v>
      </c>
      <c r="C83" s="86"/>
      <c r="D83" s="86"/>
      <c r="E83" s="86"/>
      <c r="F83" s="86"/>
    </row>
    <row r="84" spans="1:6" ht="14.25" customHeight="1" x14ac:dyDescent="0.25">
      <c r="A84" s="61" t="s">
        <v>75</v>
      </c>
      <c r="B84" s="62" t="s">
        <v>76</v>
      </c>
      <c r="C84" s="63" t="s">
        <v>77</v>
      </c>
      <c r="D84" s="64"/>
      <c r="E84" s="65"/>
      <c r="F84" s="65">
        <f>D84*E84</f>
        <v>0</v>
      </c>
    </row>
    <row r="85" spans="1:6" ht="14.25" customHeight="1" x14ac:dyDescent="0.25">
      <c r="A85" s="89"/>
      <c r="B85" s="90" t="s">
        <v>387</v>
      </c>
      <c r="C85" s="91"/>
      <c r="D85" s="91"/>
      <c r="E85" s="91"/>
      <c r="F85" s="91"/>
    </row>
    <row r="86" spans="1:6" ht="14.25" customHeight="1" x14ac:dyDescent="0.25">
      <c r="A86" s="66" t="s">
        <v>78</v>
      </c>
      <c r="B86" s="67" t="s">
        <v>79</v>
      </c>
      <c r="C86" s="58"/>
      <c r="D86" s="59"/>
      <c r="E86" s="60"/>
      <c r="F86" s="60"/>
    </row>
    <row r="87" spans="1:6" ht="50.25" customHeight="1" x14ac:dyDescent="0.25">
      <c r="A87" s="87"/>
      <c r="B87" s="88" t="s">
        <v>388</v>
      </c>
      <c r="C87" s="86"/>
      <c r="D87" s="86"/>
      <c r="E87" s="86"/>
      <c r="F87" s="86"/>
    </row>
    <row r="88" spans="1:6" ht="39" customHeight="1" x14ac:dyDescent="0.25">
      <c r="A88" s="87"/>
      <c r="B88" s="88" t="s">
        <v>389</v>
      </c>
      <c r="C88" s="86"/>
      <c r="D88" s="86"/>
      <c r="E88" s="86"/>
      <c r="F88" s="86"/>
    </row>
    <row r="89" spans="1:6" ht="39" customHeight="1" x14ac:dyDescent="0.25">
      <c r="A89" s="87"/>
      <c r="B89" s="88" t="s">
        <v>390</v>
      </c>
      <c r="C89" s="86"/>
      <c r="D89" s="86"/>
      <c r="E89" s="86"/>
      <c r="F89" s="86"/>
    </row>
    <row r="90" spans="1:6" ht="14.25" customHeight="1" x14ac:dyDescent="0.25">
      <c r="A90" s="61" t="s">
        <v>80</v>
      </c>
      <c r="B90" s="62" t="s">
        <v>81</v>
      </c>
      <c r="C90" s="63" t="s">
        <v>82</v>
      </c>
      <c r="D90" s="64"/>
      <c r="E90" s="65"/>
      <c r="F90" s="65">
        <f>D90*E90</f>
        <v>0</v>
      </c>
    </row>
    <row r="91" spans="1:6" ht="27" customHeight="1" x14ac:dyDescent="0.25">
      <c r="A91" s="89"/>
      <c r="B91" s="90" t="s">
        <v>391</v>
      </c>
      <c r="C91" s="91"/>
      <c r="D91" s="91"/>
      <c r="E91" s="91"/>
      <c r="F91" s="91"/>
    </row>
    <row r="92" spans="1:6" ht="39" customHeight="1" x14ac:dyDescent="0.25">
      <c r="A92" s="87"/>
      <c r="B92" s="88" t="s">
        <v>392</v>
      </c>
      <c r="C92" s="86"/>
      <c r="D92" s="86"/>
      <c r="E92" s="86"/>
      <c r="F92" s="86"/>
    </row>
    <row r="93" spans="1:6" ht="14.25" customHeight="1" x14ac:dyDescent="0.25">
      <c r="A93" s="87"/>
      <c r="B93" s="90" t="s">
        <v>393</v>
      </c>
      <c r="C93" s="86"/>
      <c r="D93" s="86"/>
      <c r="E93" s="86"/>
      <c r="F93" s="86"/>
    </row>
    <row r="94" spans="1:6" ht="14.25" customHeight="1" x14ac:dyDescent="0.25">
      <c r="A94" s="61" t="s">
        <v>83</v>
      </c>
      <c r="B94" s="62" t="s">
        <v>84</v>
      </c>
      <c r="C94" s="63" t="s">
        <v>82</v>
      </c>
      <c r="D94" s="64"/>
      <c r="E94" s="65"/>
      <c r="F94" s="65">
        <f>D94*E94</f>
        <v>0</v>
      </c>
    </row>
    <row r="95" spans="1:6" ht="39" customHeight="1" x14ac:dyDescent="0.25">
      <c r="A95" s="89"/>
      <c r="B95" s="90" t="s">
        <v>392</v>
      </c>
      <c r="C95" s="91"/>
      <c r="D95" s="91"/>
      <c r="E95" s="91"/>
      <c r="F95" s="91"/>
    </row>
    <row r="96" spans="1:6" ht="14.25" customHeight="1" x14ac:dyDescent="0.25">
      <c r="A96" s="87"/>
      <c r="B96" s="90" t="s">
        <v>393</v>
      </c>
      <c r="C96" s="86"/>
      <c r="D96" s="86"/>
      <c r="E96" s="86"/>
      <c r="F96" s="86"/>
    </row>
    <row r="97" spans="1:6" ht="14.25" customHeight="1" x14ac:dyDescent="0.25">
      <c r="A97" s="61" t="s">
        <v>85</v>
      </c>
      <c r="B97" s="62" t="s">
        <v>86</v>
      </c>
      <c r="C97" s="63" t="s">
        <v>68</v>
      </c>
      <c r="D97" s="64"/>
      <c r="E97" s="65"/>
      <c r="F97" s="65">
        <f>D97*E97</f>
        <v>0</v>
      </c>
    </row>
    <row r="98" spans="1:6" ht="14.25" customHeight="1" x14ac:dyDescent="0.25">
      <c r="A98" s="89"/>
      <c r="B98" s="90" t="s">
        <v>343</v>
      </c>
      <c r="C98" s="91"/>
      <c r="D98" s="91"/>
      <c r="E98" s="91"/>
      <c r="F98" s="91"/>
    </row>
    <row r="99" spans="1:6" ht="14.25" customHeight="1" x14ac:dyDescent="0.25">
      <c r="A99" s="87"/>
      <c r="B99" s="90" t="s">
        <v>381</v>
      </c>
      <c r="C99" s="86"/>
      <c r="D99" s="86"/>
      <c r="E99" s="86"/>
      <c r="F99" s="86"/>
    </row>
    <row r="100" spans="1:6" ht="14.25" customHeight="1" x14ac:dyDescent="0.25">
      <c r="A100" s="66" t="s">
        <v>87</v>
      </c>
      <c r="B100" s="67" t="s">
        <v>88</v>
      </c>
      <c r="C100" s="58"/>
      <c r="D100" s="59"/>
      <c r="E100" s="60"/>
      <c r="F100" s="60"/>
    </row>
    <row r="101" spans="1:6" ht="39" customHeight="1" x14ac:dyDescent="0.25">
      <c r="A101" s="87"/>
      <c r="B101" s="88" t="s">
        <v>394</v>
      </c>
      <c r="C101" s="86"/>
      <c r="D101" s="86"/>
      <c r="E101" s="86"/>
      <c r="F101" s="86"/>
    </row>
    <row r="102" spans="1:6" ht="27" customHeight="1" x14ac:dyDescent="0.25">
      <c r="A102" s="87"/>
      <c r="B102" s="88" t="s">
        <v>395</v>
      </c>
      <c r="C102" s="86"/>
      <c r="D102" s="86"/>
      <c r="E102" s="86"/>
      <c r="F102" s="86"/>
    </row>
    <row r="103" spans="1:6" ht="14.25" customHeight="1" x14ac:dyDescent="0.25">
      <c r="A103" s="61" t="s">
        <v>306</v>
      </c>
      <c r="B103" s="62" t="s">
        <v>307</v>
      </c>
      <c r="C103" s="63" t="s">
        <v>95</v>
      </c>
      <c r="D103" s="64"/>
      <c r="E103" s="65"/>
      <c r="F103" s="65">
        <f>D103*E103</f>
        <v>0</v>
      </c>
    </row>
    <row r="104" spans="1:6" ht="14.25" customHeight="1" x14ac:dyDescent="0.25">
      <c r="A104" s="89"/>
      <c r="B104" s="90" t="s">
        <v>343</v>
      </c>
      <c r="C104" s="91"/>
      <c r="D104" s="91"/>
      <c r="E104" s="91"/>
      <c r="F104" s="91"/>
    </row>
    <row r="105" spans="1:6" ht="14.25" customHeight="1" x14ac:dyDescent="0.25">
      <c r="A105" s="87"/>
      <c r="B105" s="90" t="s">
        <v>396</v>
      </c>
      <c r="C105" s="86"/>
      <c r="D105" s="86"/>
      <c r="E105" s="86"/>
      <c r="F105" s="86"/>
    </row>
    <row r="106" spans="1:6" ht="14.25" customHeight="1" x14ac:dyDescent="0.25">
      <c r="A106" s="61" t="s">
        <v>89</v>
      </c>
      <c r="B106" s="62" t="s">
        <v>90</v>
      </c>
      <c r="C106" s="63" t="s">
        <v>77</v>
      </c>
      <c r="D106" s="64"/>
      <c r="E106" s="65"/>
      <c r="F106" s="65">
        <f>D106*E106</f>
        <v>0</v>
      </c>
    </row>
    <row r="107" spans="1:6" ht="14.25" customHeight="1" x14ac:dyDescent="0.25">
      <c r="A107" s="89"/>
      <c r="B107" s="90" t="s">
        <v>343</v>
      </c>
      <c r="C107" s="91"/>
      <c r="D107" s="91"/>
      <c r="E107" s="91"/>
      <c r="F107" s="91"/>
    </row>
    <row r="108" spans="1:6" ht="14.25" customHeight="1" x14ac:dyDescent="0.25">
      <c r="A108" s="87"/>
      <c r="B108" s="90" t="s">
        <v>387</v>
      </c>
      <c r="C108" s="86"/>
      <c r="D108" s="86"/>
      <c r="E108" s="86"/>
      <c r="F108" s="86"/>
    </row>
    <row r="109" spans="1:6" ht="27" customHeight="1" x14ac:dyDescent="0.25">
      <c r="A109" s="61" t="s">
        <v>91</v>
      </c>
      <c r="B109" s="62" t="s">
        <v>92</v>
      </c>
      <c r="C109" s="63" t="s">
        <v>82</v>
      </c>
      <c r="D109" s="64"/>
      <c r="E109" s="65"/>
      <c r="F109" s="65">
        <f>D109*E109</f>
        <v>0</v>
      </c>
    </row>
    <row r="110" spans="1:6" ht="14.25" customHeight="1" x14ac:dyDescent="0.25">
      <c r="A110" s="89"/>
      <c r="B110" s="90" t="s">
        <v>343</v>
      </c>
      <c r="C110" s="91"/>
      <c r="D110" s="91"/>
      <c r="E110" s="91"/>
      <c r="F110" s="91"/>
    </row>
    <row r="111" spans="1:6" ht="14.25" customHeight="1" x14ac:dyDescent="0.25">
      <c r="A111" s="87"/>
      <c r="B111" s="90" t="s">
        <v>393</v>
      </c>
      <c r="C111" s="86"/>
      <c r="D111" s="86"/>
      <c r="E111" s="86"/>
      <c r="F111" s="86"/>
    </row>
    <row r="112" spans="1:6" ht="14.25" customHeight="1" x14ac:dyDescent="0.25">
      <c r="A112" s="61" t="s">
        <v>308</v>
      </c>
      <c r="B112" s="62" t="s">
        <v>309</v>
      </c>
      <c r="C112" s="63" t="s">
        <v>95</v>
      </c>
      <c r="D112" s="64"/>
      <c r="E112" s="65"/>
      <c r="F112" s="65">
        <f>D112*E112</f>
        <v>0</v>
      </c>
    </row>
    <row r="113" spans="1:6" ht="14.25" customHeight="1" x14ac:dyDescent="0.25">
      <c r="A113" s="89"/>
      <c r="B113" s="90" t="s">
        <v>343</v>
      </c>
      <c r="C113" s="91"/>
      <c r="D113" s="91"/>
      <c r="E113" s="91"/>
      <c r="F113" s="91"/>
    </row>
    <row r="114" spans="1:6" ht="14.25" customHeight="1" x14ac:dyDescent="0.25">
      <c r="A114" s="87"/>
      <c r="B114" s="90" t="s">
        <v>396</v>
      </c>
      <c r="C114" s="86"/>
      <c r="D114" s="86"/>
      <c r="E114" s="86"/>
      <c r="F114" s="86"/>
    </row>
    <row r="115" spans="1:6" ht="14.25" customHeight="1" x14ac:dyDescent="0.25">
      <c r="A115" s="61" t="s">
        <v>93</v>
      </c>
      <c r="B115" s="62" t="s">
        <v>94</v>
      </c>
      <c r="C115" s="63" t="s">
        <v>95</v>
      </c>
      <c r="D115" s="64"/>
      <c r="E115" s="65"/>
      <c r="F115" s="65">
        <f>D115*E115</f>
        <v>0</v>
      </c>
    </row>
    <row r="116" spans="1:6" ht="14.25" customHeight="1" x14ac:dyDescent="0.25">
      <c r="A116" s="89"/>
      <c r="B116" s="90" t="s">
        <v>343</v>
      </c>
      <c r="C116" s="91"/>
      <c r="D116" s="91"/>
      <c r="E116" s="91"/>
      <c r="F116" s="91"/>
    </row>
    <row r="117" spans="1:6" ht="14.25" customHeight="1" x14ac:dyDescent="0.25">
      <c r="A117" s="87"/>
      <c r="B117" s="90" t="s">
        <v>396</v>
      </c>
      <c r="C117" s="86"/>
      <c r="D117" s="86"/>
      <c r="E117" s="86"/>
      <c r="F117" s="86"/>
    </row>
    <row r="118" spans="1:6" ht="14.25" customHeight="1" x14ac:dyDescent="0.25">
      <c r="A118" s="61" t="s">
        <v>96</v>
      </c>
      <c r="B118" s="62" t="s">
        <v>97</v>
      </c>
      <c r="C118" s="63" t="s">
        <v>95</v>
      </c>
      <c r="D118" s="64"/>
      <c r="E118" s="65"/>
      <c r="F118" s="65">
        <f>D118*E118</f>
        <v>0</v>
      </c>
    </row>
    <row r="119" spans="1:6" ht="14.25" customHeight="1" x14ac:dyDescent="0.25">
      <c r="A119" s="89"/>
      <c r="B119" s="90" t="s">
        <v>343</v>
      </c>
      <c r="C119" s="91"/>
      <c r="D119" s="91"/>
      <c r="E119" s="91"/>
      <c r="F119" s="91"/>
    </row>
    <row r="120" spans="1:6" ht="14.25" customHeight="1" thickBot="1" x14ac:dyDescent="0.3">
      <c r="A120" s="87"/>
      <c r="B120" s="90" t="s">
        <v>396</v>
      </c>
      <c r="C120" s="86"/>
      <c r="D120" s="86"/>
      <c r="E120" s="86"/>
      <c r="F120" s="86"/>
    </row>
    <row r="121" spans="1:6" ht="16.5" customHeight="1" x14ac:dyDescent="0.25">
      <c r="A121" s="76" t="s">
        <v>98</v>
      </c>
      <c r="B121" s="47" t="s">
        <v>99</v>
      </c>
      <c r="C121" s="48"/>
      <c r="D121" s="49"/>
      <c r="E121" s="50"/>
      <c r="F121" s="50"/>
    </row>
    <row r="122" spans="1:6" ht="93" customHeight="1" x14ac:dyDescent="0.25">
      <c r="A122" s="84"/>
      <c r="B122" s="85" t="s">
        <v>397</v>
      </c>
      <c r="C122" s="86"/>
      <c r="D122" s="86"/>
      <c r="E122" s="86"/>
      <c r="F122" s="86"/>
    </row>
    <row r="123" spans="1:6" ht="48.75" customHeight="1" x14ac:dyDescent="0.25">
      <c r="A123" s="84"/>
      <c r="B123" s="85" t="s">
        <v>398</v>
      </c>
      <c r="C123" s="86"/>
      <c r="D123" s="86"/>
      <c r="E123" s="86"/>
      <c r="F123" s="86"/>
    </row>
    <row r="124" spans="1:6" ht="17.25" customHeight="1" x14ac:dyDescent="0.25">
      <c r="A124" s="51" t="s">
        <v>100</v>
      </c>
      <c r="B124" s="52" t="s">
        <v>101</v>
      </c>
      <c r="C124" s="53"/>
      <c r="D124" s="54"/>
      <c r="E124" s="55"/>
      <c r="F124" s="55"/>
    </row>
    <row r="125" spans="1:6" ht="39" customHeight="1" x14ac:dyDescent="0.25">
      <c r="A125" s="87"/>
      <c r="B125" s="88" t="s">
        <v>399</v>
      </c>
      <c r="C125" s="86"/>
      <c r="D125" s="86"/>
      <c r="E125" s="86"/>
      <c r="F125" s="86"/>
    </row>
    <row r="126" spans="1:6" ht="14.25" customHeight="1" x14ac:dyDescent="0.25">
      <c r="A126" s="61" t="s">
        <v>102</v>
      </c>
      <c r="B126" s="62" t="s">
        <v>103</v>
      </c>
      <c r="C126" s="63" t="s">
        <v>95</v>
      </c>
      <c r="D126" s="64"/>
      <c r="E126" s="65"/>
      <c r="F126" s="65">
        <f>D126*E126</f>
        <v>0</v>
      </c>
    </row>
    <row r="127" spans="1:6" ht="14.25" customHeight="1" x14ac:dyDescent="0.25">
      <c r="A127" s="89"/>
      <c r="B127" s="90" t="s">
        <v>396</v>
      </c>
      <c r="C127" s="91"/>
      <c r="D127" s="91"/>
      <c r="E127" s="91"/>
      <c r="F127" s="91"/>
    </row>
    <row r="128" spans="1:6" ht="17.25" customHeight="1" x14ac:dyDescent="0.25">
      <c r="A128" s="71" t="s">
        <v>104</v>
      </c>
      <c r="B128" s="72" t="s">
        <v>105</v>
      </c>
      <c r="C128" s="53"/>
      <c r="D128" s="54"/>
      <c r="E128" s="55"/>
      <c r="F128" s="55"/>
    </row>
    <row r="129" spans="1:6" ht="14.25" customHeight="1" x14ac:dyDescent="0.25">
      <c r="A129" s="87"/>
      <c r="B129" s="88" t="s">
        <v>400</v>
      </c>
      <c r="C129" s="86"/>
      <c r="D129" s="86"/>
      <c r="E129" s="86"/>
      <c r="F129" s="86"/>
    </row>
    <row r="130" spans="1:6" ht="39" customHeight="1" x14ac:dyDescent="0.25">
      <c r="A130" s="87"/>
      <c r="B130" s="88" t="s">
        <v>401</v>
      </c>
      <c r="C130" s="86"/>
      <c r="D130" s="86"/>
      <c r="E130" s="86"/>
      <c r="F130" s="86"/>
    </row>
    <row r="131" spans="1:6" ht="50.25" customHeight="1" x14ac:dyDescent="0.25">
      <c r="A131" s="87"/>
      <c r="B131" s="88" t="s">
        <v>402</v>
      </c>
      <c r="C131" s="86"/>
      <c r="D131" s="86"/>
      <c r="E131" s="86"/>
      <c r="F131" s="86"/>
    </row>
    <row r="132" spans="1:6" ht="27" customHeight="1" x14ac:dyDescent="0.25">
      <c r="A132" s="87"/>
      <c r="B132" s="88" t="s">
        <v>403</v>
      </c>
      <c r="C132" s="86"/>
      <c r="D132" s="86"/>
      <c r="E132" s="86"/>
      <c r="F132" s="86"/>
    </row>
    <row r="133" spans="1:6" ht="14.25" customHeight="1" x14ac:dyDescent="0.25">
      <c r="A133" s="56" t="s">
        <v>106</v>
      </c>
      <c r="B133" s="57" t="s">
        <v>107</v>
      </c>
      <c r="C133" s="58"/>
      <c r="D133" s="59"/>
      <c r="E133" s="60"/>
      <c r="F133" s="60"/>
    </row>
    <row r="134" spans="1:6" ht="14.25" customHeight="1" x14ac:dyDescent="0.25">
      <c r="A134" s="87"/>
      <c r="B134" s="88" t="s">
        <v>343</v>
      </c>
      <c r="C134" s="86"/>
      <c r="D134" s="86"/>
      <c r="E134" s="86"/>
      <c r="F134" s="86"/>
    </row>
    <row r="135" spans="1:6" ht="14.25" customHeight="1" x14ac:dyDescent="0.25">
      <c r="A135" s="61" t="s">
        <v>108</v>
      </c>
      <c r="B135" s="62" t="s">
        <v>109</v>
      </c>
      <c r="C135" s="63" t="s">
        <v>68</v>
      </c>
      <c r="D135" s="64"/>
      <c r="E135" s="65"/>
      <c r="F135" s="65">
        <f>D135*E135</f>
        <v>0</v>
      </c>
    </row>
    <row r="136" spans="1:6" ht="14.25" customHeight="1" x14ac:dyDescent="0.25">
      <c r="A136" s="89"/>
      <c r="B136" s="90" t="s">
        <v>343</v>
      </c>
      <c r="C136" s="91"/>
      <c r="D136" s="91"/>
      <c r="E136" s="91"/>
      <c r="F136" s="91"/>
    </row>
    <row r="137" spans="1:6" ht="14.25" customHeight="1" thickBot="1" x14ac:dyDescent="0.3">
      <c r="A137" s="87"/>
      <c r="B137" s="90" t="s">
        <v>381</v>
      </c>
      <c r="C137" s="86"/>
      <c r="D137" s="86"/>
      <c r="E137" s="86"/>
      <c r="F137" s="86"/>
    </row>
    <row r="138" spans="1:6" ht="16.5" customHeight="1" x14ac:dyDescent="0.25">
      <c r="A138" s="76" t="s">
        <v>110</v>
      </c>
      <c r="B138" s="47" t="s">
        <v>111</v>
      </c>
      <c r="C138" s="48"/>
      <c r="D138" s="49"/>
      <c r="E138" s="50"/>
      <c r="F138" s="50"/>
    </row>
    <row r="139" spans="1:6" ht="17.25" customHeight="1" x14ac:dyDescent="0.25">
      <c r="A139" s="51" t="s">
        <v>112</v>
      </c>
      <c r="B139" s="52" t="s">
        <v>113</v>
      </c>
      <c r="C139" s="53"/>
      <c r="D139" s="54"/>
      <c r="E139" s="55"/>
      <c r="F139" s="55"/>
    </row>
    <row r="140" spans="1:6" ht="39" customHeight="1" x14ac:dyDescent="0.25">
      <c r="A140" s="87"/>
      <c r="B140" s="88" t="s">
        <v>404</v>
      </c>
      <c r="C140" s="86"/>
      <c r="D140" s="86"/>
      <c r="E140" s="86"/>
      <c r="F140" s="86"/>
    </row>
    <row r="141" spans="1:6" ht="39" customHeight="1" x14ac:dyDescent="0.25">
      <c r="A141" s="87"/>
      <c r="B141" s="88" t="s">
        <v>405</v>
      </c>
      <c r="C141" s="86"/>
      <c r="D141" s="86"/>
      <c r="E141" s="86"/>
      <c r="F141" s="86"/>
    </row>
    <row r="142" spans="1:6" ht="27" customHeight="1" x14ac:dyDescent="0.25">
      <c r="A142" s="87"/>
      <c r="B142" s="88" t="s">
        <v>406</v>
      </c>
      <c r="C142" s="86"/>
      <c r="D142" s="86"/>
      <c r="E142" s="86"/>
      <c r="F142" s="86"/>
    </row>
    <row r="143" spans="1:6" ht="14.25" customHeight="1" x14ac:dyDescent="0.25">
      <c r="A143" s="56" t="s">
        <v>114</v>
      </c>
      <c r="B143" s="57" t="s">
        <v>115</v>
      </c>
      <c r="C143" s="58"/>
      <c r="D143" s="59"/>
      <c r="E143" s="60"/>
      <c r="F143" s="60"/>
    </row>
    <row r="144" spans="1:6" ht="39" customHeight="1" x14ac:dyDescent="0.25">
      <c r="A144" s="87"/>
      <c r="B144" s="88" t="s">
        <v>407</v>
      </c>
      <c r="C144" s="86"/>
      <c r="D144" s="86"/>
      <c r="E144" s="86"/>
      <c r="F144" s="86"/>
    </row>
    <row r="145" spans="1:6" ht="27" customHeight="1" x14ac:dyDescent="0.25">
      <c r="A145" s="87"/>
      <c r="B145" s="88" t="s">
        <v>408</v>
      </c>
      <c r="C145" s="86"/>
      <c r="D145" s="86"/>
      <c r="E145" s="86"/>
      <c r="F145" s="86"/>
    </row>
    <row r="146" spans="1:6" ht="39" customHeight="1" x14ac:dyDescent="0.25">
      <c r="A146" s="87"/>
      <c r="B146" s="88" t="s">
        <v>409</v>
      </c>
      <c r="C146" s="86"/>
      <c r="D146" s="86"/>
      <c r="E146" s="86"/>
      <c r="F146" s="86"/>
    </row>
    <row r="147" spans="1:6" ht="63" customHeight="1" x14ac:dyDescent="0.25">
      <c r="A147" s="87"/>
      <c r="B147" s="88" t="s">
        <v>410</v>
      </c>
      <c r="C147" s="86"/>
      <c r="D147" s="86"/>
      <c r="E147" s="86"/>
      <c r="F147" s="86"/>
    </row>
    <row r="148" spans="1:6" ht="50.25" customHeight="1" x14ac:dyDescent="0.25">
      <c r="A148" s="87"/>
      <c r="B148" s="88" t="s">
        <v>411</v>
      </c>
      <c r="C148" s="86"/>
      <c r="D148" s="86"/>
      <c r="E148" s="86"/>
      <c r="F148" s="86"/>
    </row>
    <row r="149" spans="1:6" ht="14.25" customHeight="1" x14ac:dyDescent="0.25">
      <c r="A149" s="56" t="s">
        <v>116</v>
      </c>
      <c r="B149" s="57" t="s">
        <v>117</v>
      </c>
      <c r="C149" s="58"/>
      <c r="D149" s="59"/>
      <c r="E149" s="60"/>
      <c r="F149" s="60"/>
    </row>
    <row r="150" spans="1:6" ht="14.25" customHeight="1" x14ac:dyDescent="0.25">
      <c r="A150" s="87"/>
      <c r="B150" s="88" t="s">
        <v>343</v>
      </c>
      <c r="C150" s="86"/>
      <c r="D150" s="86"/>
      <c r="E150" s="86"/>
      <c r="F150" s="86"/>
    </row>
    <row r="151" spans="1:6" ht="14.25" customHeight="1" x14ac:dyDescent="0.25">
      <c r="A151" s="61" t="s">
        <v>118</v>
      </c>
      <c r="B151" s="62" t="s">
        <v>119</v>
      </c>
      <c r="C151" s="63" t="s">
        <v>82</v>
      </c>
      <c r="D151" s="64"/>
      <c r="E151" s="65"/>
      <c r="F151" s="65">
        <f>D151*E151</f>
        <v>0</v>
      </c>
    </row>
    <row r="152" spans="1:6" ht="50.25" customHeight="1" x14ac:dyDescent="0.25">
      <c r="A152" s="89"/>
      <c r="B152" s="90" t="s">
        <v>412</v>
      </c>
      <c r="C152" s="91"/>
      <c r="D152" s="91"/>
      <c r="E152" s="91"/>
      <c r="F152" s="91"/>
    </row>
    <row r="153" spans="1:6" ht="14.25" customHeight="1" x14ac:dyDescent="0.25">
      <c r="A153" s="87"/>
      <c r="B153" s="90" t="s">
        <v>393</v>
      </c>
      <c r="C153" s="86"/>
      <c r="D153" s="86"/>
      <c r="E153" s="86"/>
      <c r="F153" s="86"/>
    </row>
    <row r="154" spans="1:6" ht="14.25" customHeight="1" x14ac:dyDescent="0.25">
      <c r="A154" s="66" t="s">
        <v>260</v>
      </c>
      <c r="B154" s="67" t="s">
        <v>261</v>
      </c>
      <c r="C154" s="58"/>
      <c r="D154" s="59"/>
      <c r="E154" s="60"/>
      <c r="F154" s="60"/>
    </row>
    <row r="155" spans="1:6" ht="14.25" customHeight="1" x14ac:dyDescent="0.25">
      <c r="A155" s="87"/>
      <c r="B155" s="88" t="s">
        <v>343</v>
      </c>
      <c r="C155" s="86"/>
      <c r="D155" s="86"/>
      <c r="E155" s="86"/>
      <c r="F155" s="86"/>
    </row>
    <row r="156" spans="1:6" ht="14.25" customHeight="1" x14ac:dyDescent="0.25">
      <c r="A156" s="61" t="s">
        <v>262</v>
      </c>
      <c r="B156" s="62" t="s">
        <v>119</v>
      </c>
      <c r="C156" s="63" t="s">
        <v>82</v>
      </c>
      <c r="D156" s="64"/>
      <c r="E156" s="65"/>
      <c r="F156" s="65">
        <f>D156*E156</f>
        <v>0</v>
      </c>
    </row>
    <row r="157" spans="1:6" ht="50.25" customHeight="1" x14ac:dyDescent="0.25">
      <c r="A157" s="89"/>
      <c r="B157" s="90" t="s">
        <v>412</v>
      </c>
      <c r="C157" s="91"/>
      <c r="D157" s="91"/>
      <c r="E157" s="91"/>
      <c r="F157" s="91"/>
    </row>
    <row r="158" spans="1:6" ht="14.25" customHeight="1" x14ac:dyDescent="0.25">
      <c r="A158" s="87"/>
      <c r="B158" s="90" t="s">
        <v>393</v>
      </c>
      <c r="C158" s="86"/>
      <c r="D158" s="86"/>
      <c r="E158" s="86"/>
      <c r="F158" s="86"/>
    </row>
    <row r="159" spans="1:6" ht="14.25" customHeight="1" x14ac:dyDescent="0.25">
      <c r="A159" s="66" t="s">
        <v>120</v>
      </c>
      <c r="B159" s="67" t="s">
        <v>121</v>
      </c>
      <c r="C159" s="58"/>
      <c r="D159" s="59"/>
      <c r="E159" s="60"/>
      <c r="F159" s="60"/>
    </row>
    <row r="160" spans="1:6" ht="27" customHeight="1" x14ac:dyDescent="0.25">
      <c r="A160" s="87"/>
      <c r="B160" s="88" t="s">
        <v>413</v>
      </c>
      <c r="C160" s="86"/>
      <c r="D160" s="86"/>
      <c r="E160" s="86"/>
      <c r="F160" s="86"/>
    </row>
    <row r="161" spans="1:6" ht="14.25" customHeight="1" x14ac:dyDescent="0.25">
      <c r="A161" s="61" t="s">
        <v>122</v>
      </c>
      <c r="B161" s="62" t="s">
        <v>123</v>
      </c>
      <c r="C161" s="63" t="s">
        <v>68</v>
      </c>
      <c r="D161" s="64"/>
      <c r="E161" s="65"/>
      <c r="F161" s="65">
        <f>D161*E161</f>
        <v>0</v>
      </c>
    </row>
    <row r="162" spans="1:6" ht="14.25" customHeight="1" x14ac:dyDescent="0.25">
      <c r="A162" s="89"/>
      <c r="B162" s="90" t="s">
        <v>343</v>
      </c>
      <c r="C162" s="91"/>
      <c r="D162" s="91"/>
      <c r="E162" s="91"/>
      <c r="F162" s="91"/>
    </row>
    <row r="163" spans="1:6" ht="14.25" customHeight="1" x14ac:dyDescent="0.25">
      <c r="A163" s="87"/>
      <c r="B163" s="90" t="s">
        <v>381</v>
      </c>
      <c r="C163" s="86"/>
      <c r="D163" s="86"/>
      <c r="E163" s="86"/>
      <c r="F163" s="86"/>
    </row>
    <row r="164" spans="1:6" ht="17.25" customHeight="1" x14ac:dyDescent="0.25">
      <c r="A164" s="71" t="s">
        <v>124</v>
      </c>
      <c r="B164" s="72" t="s">
        <v>125</v>
      </c>
      <c r="C164" s="53"/>
      <c r="D164" s="54"/>
      <c r="E164" s="55"/>
      <c r="F164" s="55"/>
    </row>
    <row r="165" spans="1:6" ht="14.25" customHeight="1" x14ac:dyDescent="0.25">
      <c r="A165" s="87"/>
      <c r="B165" s="88" t="s">
        <v>343</v>
      </c>
      <c r="C165" s="86"/>
      <c r="D165" s="86"/>
      <c r="E165" s="86"/>
      <c r="F165" s="86"/>
    </row>
    <row r="166" spans="1:6" ht="14.25" customHeight="1" x14ac:dyDescent="0.25">
      <c r="A166" s="56" t="s">
        <v>126</v>
      </c>
      <c r="B166" s="57" t="s">
        <v>127</v>
      </c>
      <c r="C166" s="58"/>
      <c r="D166" s="59"/>
      <c r="E166" s="60"/>
      <c r="F166" s="60"/>
    </row>
    <row r="167" spans="1:6" ht="39" customHeight="1" x14ac:dyDescent="0.25">
      <c r="A167" s="87"/>
      <c r="B167" s="88" t="s">
        <v>414</v>
      </c>
      <c r="C167" s="86"/>
      <c r="D167" s="86"/>
      <c r="E167" s="86"/>
      <c r="F167" s="86"/>
    </row>
    <row r="168" spans="1:6" ht="75" customHeight="1" x14ac:dyDescent="0.25">
      <c r="A168" s="87"/>
      <c r="B168" s="88" t="s">
        <v>415</v>
      </c>
      <c r="C168" s="86"/>
      <c r="D168" s="86"/>
      <c r="E168" s="86"/>
      <c r="F168" s="86"/>
    </row>
    <row r="169" spans="1:6" ht="50.25" customHeight="1" x14ac:dyDescent="0.25">
      <c r="A169" s="87"/>
      <c r="B169" s="88" t="s">
        <v>416</v>
      </c>
      <c r="C169" s="86"/>
      <c r="D169" s="86"/>
      <c r="E169" s="86"/>
      <c r="F169" s="86"/>
    </row>
    <row r="170" spans="1:6" ht="50.25" customHeight="1" x14ac:dyDescent="0.25">
      <c r="A170" s="87"/>
      <c r="B170" s="88" t="s">
        <v>417</v>
      </c>
      <c r="C170" s="86"/>
      <c r="D170" s="86"/>
      <c r="E170" s="86"/>
      <c r="F170" s="86"/>
    </row>
    <row r="171" spans="1:6" ht="14.25" customHeight="1" x14ac:dyDescent="0.25">
      <c r="A171" s="56" t="s">
        <v>128</v>
      </c>
      <c r="B171" s="57" t="s">
        <v>129</v>
      </c>
      <c r="C171" s="58"/>
      <c r="D171" s="59"/>
      <c r="E171" s="60"/>
      <c r="F171" s="60"/>
    </row>
    <row r="172" spans="1:6" ht="14.25" customHeight="1" x14ac:dyDescent="0.25">
      <c r="A172" s="87"/>
      <c r="B172" s="88" t="s">
        <v>343</v>
      </c>
      <c r="C172" s="86"/>
      <c r="D172" s="86"/>
      <c r="E172" s="86"/>
      <c r="F172" s="86"/>
    </row>
    <row r="173" spans="1:6" ht="14.25" customHeight="1" x14ac:dyDescent="0.25">
      <c r="A173" s="61" t="s">
        <v>263</v>
      </c>
      <c r="B173" s="62" t="s">
        <v>264</v>
      </c>
      <c r="C173" s="63" t="s">
        <v>77</v>
      </c>
      <c r="D173" s="64"/>
      <c r="E173" s="65"/>
      <c r="F173" s="65">
        <f>D173*E173</f>
        <v>0</v>
      </c>
    </row>
    <row r="174" spans="1:6" ht="14.25" customHeight="1" x14ac:dyDescent="0.25">
      <c r="A174" s="89"/>
      <c r="B174" s="90" t="s">
        <v>343</v>
      </c>
      <c r="C174" s="91"/>
      <c r="D174" s="91"/>
      <c r="E174" s="91"/>
      <c r="F174" s="91"/>
    </row>
    <row r="175" spans="1:6" ht="14.25" customHeight="1" x14ac:dyDescent="0.25">
      <c r="A175" s="87"/>
      <c r="B175" s="90" t="s">
        <v>387</v>
      </c>
      <c r="C175" s="86"/>
      <c r="D175" s="86"/>
      <c r="E175" s="86"/>
      <c r="F175" s="86"/>
    </row>
    <row r="176" spans="1:6" ht="14.25" customHeight="1" x14ac:dyDescent="0.25">
      <c r="A176" s="61" t="s">
        <v>130</v>
      </c>
      <c r="B176" s="62" t="s">
        <v>131</v>
      </c>
      <c r="C176" s="63" t="s">
        <v>77</v>
      </c>
      <c r="D176" s="64"/>
      <c r="E176" s="65"/>
      <c r="F176" s="65">
        <f>D176*E176</f>
        <v>0</v>
      </c>
    </row>
    <row r="177" spans="1:6" ht="14.25" customHeight="1" x14ac:dyDescent="0.25">
      <c r="A177" s="89"/>
      <c r="B177" s="90" t="s">
        <v>343</v>
      </c>
      <c r="C177" s="91"/>
      <c r="D177" s="91"/>
      <c r="E177" s="91"/>
      <c r="F177" s="91"/>
    </row>
    <row r="178" spans="1:6" ht="14.25" customHeight="1" x14ac:dyDescent="0.25">
      <c r="A178" s="87"/>
      <c r="B178" s="90" t="s">
        <v>387</v>
      </c>
      <c r="C178" s="86"/>
      <c r="D178" s="86"/>
      <c r="E178" s="86"/>
      <c r="F178" s="86"/>
    </row>
    <row r="179" spans="1:6" ht="14.25" customHeight="1" x14ac:dyDescent="0.25">
      <c r="A179" s="61" t="s">
        <v>265</v>
      </c>
      <c r="B179" s="62" t="s">
        <v>266</v>
      </c>
      <c r="C179" s="63" t="s">
        <v>77</v>
      </c>
      <c r="D179" s="64"/>
      <c r="E179" s="65"/>
      <c r="F179" s="65">
        <f>D179*E179</f>
        <v>0</v>
      </c>
    </row>
    <row r="180" spans="1:6" ht="14.25" customHeight="1" x14ac:dyDescent="0.25">
      <c r="A180" s="89"/>
      <c r="B180" s="90" t="s">
        <v>343</v>
      </c>
      <c r="C180" s="91"/>
      <c r="D180" s="91"/>
      <c r="E180" s="91"/>
      <c r="F180" s="91"/>
    </row>
    <row r="181" spans="1:6" ht="14.25" customHeight="1" x14ac:dyDescent="0.25">
      <c r="A181" s="87"/>
      <c r="B181" s="90" t="s">
        <v>387</v>
      </c>
      <c r="C181" s="86"/>
      <c r="D181" s="86"/>
      <c r="E181" s="86"/>
      <c r="F181" s="86"/>
    </row>
    <row r="182" spans="1:6" ht="14.25" customHeight="1" x14ac:dyDescent="0.25">
      <c r="A182" s="61" t="s">
        <v>132</v>
      </c>
      <c r="B182" s="62" t="s">
        <v>133</v>
      </c>
      <c r="C182" s="63" t="s">
        <v>77</v>
      </c>
      <c r="D182" s="64"/>
      <c r="E182" s="65"/>
      <c r="F182" s="65">
        <f>D182*E182</f>
        <v>0</v>
      </c>
    </row>
    <row r="183" spans="1:6" ht="14.25" customHeight="1" x14ac:dyDescent="0.25">
      <c r="A183" s="89"/>
      <c r="B183" s="90" t="s">
        <v>343</v>
      </c>
      <c r="C183" s="91"/>
      <c r="D183" s="91"/>
      <c r="E183" s="91"/>
      <c r="F183" s="91"/>
    </row>
    <row r="184" spans="1:6" ht="14.25" customHeight="1" x14ac:dyDescent="0.25">
      <c r="A184" s="87"/>
      <c r="B184" s="90" t="s">
        <v>387</v>
      </c>
      <c r="C184" s="86"/>
      <c r="D184" s="86"/>
      <c r="E184" s="86"/>
      <c r="F184" s="86"/>
    </row>
    <row r="185" spans="1:6" ht="14.25" customHeight="1" x14ac:dyDescent="0.25">
      <c r="A185" s="61" t="s">
        <v>310</v>
      </c>
      <c r="B185" s="62" t="s">
        <v>311</v>
      </c>
      <c r="C185" s="63" t="s">
        <v>77</v>
      </c>
      <c r="D185" s="64"/>
      <c r="E185" s="65"/>
      <c r="F185" s="65">
        <f>D185*E185</f>
        <v>0</v>
      </c>
    </row>
    <row r="186" spans="1:6" ht="14.25" customHeight="1" x14ac:dyDescent="0.25">
      <c r="A186" s="89"/>
      <c r="B186" s="90" t="s">
        <v>343</v>
      </c>
      <c r="C186" s="91"/>
      <c r="D186" s="91"/>
      <c r="E186" s="91"/>
      <c r="F186" s="91"/>
    </row>
    <row r="187" spans="1:6" ht="14.25" customHeight="1" x14ac:dyDescent="0.25">
      <c r="A187" s="87"/>
      <c r="B187" s="90" t="s">
        <v>387</v>
      </c>
      <c r="C187" s="86"/>
      <c r="D187" s="86"/>
      <c r="E187" s="86"/>
      <c r="F187" s="86"/>
    </row>
    <row r="188" spans="1:6" ht="14.25" customHeight="1" x14ac:dyDescent="0.25">
      <c r="A188" s="61" t="s">
        <v>134</v>
      </c>
      <c r="B188" s="62" t="s">
        <v>135</v>
      </c>
      <c r="C188" s="63" t="s">
        <v>77</v>
      </c>
      <c r="D188" s="64"/>
      <c r="E188" s="65"/>
      <c r="F188" s="65">
        <f>D188*E188</f>
        <v>0</v>
      </c>
    </row>
    <row r="189" spans="1:6" ht="14.25" customHeight="1" x14ac:dyDescent="0.25">
      <c r="A189" s="89"/>
      <c r="B189" s="90" t="s">
        <v>387</v>
      </c>
      <c r="C189" s="91"/>
      <c r="D189" s="91"/>
      <c r="E189" s="91"/>
      <c r="F189" s="91"/>
    </row>
    <row r="190" spans="1:6" ht="14.25" customHeight="1" x14ac:dyDescent="0.25">
      <c r="A190" s="66" t="s">
        <v>312</v>
      </c>
      <c r="B190" s="67" t="s">
        <v>313</v>
      </c>
      <c r="C190" s="58"/>
      <c r="D190" s="59"/>
      <c r="E190" s="60"/>
      <c r="F190" s="60"/>
    </row>
    <row r="191" spans="1:6" ht="27" customHeight="1" x14ac:dyDescent="0.25">
      <c r="A191" s="87"/>
      <c r="B191" s="88" t="s">
        <v>418</v>
      </c>
      <c r="C191" s="86"/>
      <c r="D191" s="86"/>
      <c r="E191" s="86"/>
      <c r="F191" s="86"/>
    </row>
    <row r="192" spans="1:6" ht="14.25" customHeight="1" x14ac:dyDescent="0.25">
      <c r="A192" s="61" t="s">
        <v>314</v>
      </c>
      <c r="B192" s="62" t="s">
        <v>315</v>
      </c>
      <c r="C192" s="63" t="s">
        <v>77</v>
      </c>
      <c r="D192" s="64"/>
      <c r="E192" s="65"/>
      <c r="F192" s="65">
        <f>D192*E192</f>
        <v>0</v>
      </c>
    </row>
    <row r="193" spans="1:6" ht="14.25" customHeight="1" x14ac:dyDescent="0.25">
      <c r="A193" s="89"/>
      <c r="B193" s="90" t="s">
        <v>387</v>
      </c>
      <c r="C193" s="91"/>
      <c r="D193" s="91"/>
      <c r="E193" s="91"/>
      <c r="F193" s="91"/>
    </row>
    <row r="194" spans="1:6" ht="14.25" customHeight="1" x14ac:dyDescent="0.25">
      <c r="A194" s="66" t="s">
        <v>267</v>
      </c>
      <c r="B194" s="67" t="s">
        <v>268</v>
      </c>
      <c r="C194" s="58"/>
      <c r="D194" s="59"/>
      <c r="E194" s="60"/>
      <c r="F194" s="60"/>
    </row>
    <row r="195" spans="1:6" ht="14.25" customHeight="1" x14ac:dyDescent="0.25">
      <c r="A195" s="87"/>
      <c r="B195" s="88" t="s">
        <v>419</v>
      </c>
      <c r="C195" s="86"/>
      <c r="D195" s="86"/>
      <c r="E195" s="86"/>
      <c r="F195" s="86"/>
    </row>
    <row r="196" spans="1:6" ht="14.25" customHeight="1" x14ac:dyDescent="0.25">
      <c r="A196" s="61" t="s">
        <v>269</v>
      </c>
      <c r="B196" s="62" t="s">
        <v>270</v>
      </c>
      <c r="C196" s="63" t="s">
        <v>77</v>
      </c>
      <c r="D196" s="64"/>
      <c r="E196" s="65"/>
      <c r="F196" s="65">
        <f>D196*E196</f>
        <v>0</v>
      </c>
    </row>
    <row r="197" spans="1:6" ht="14.25" customHeight="1" x14ac:dyDescent="0.25">
      <c r="A197" s="89"/>
      <c r="B197" s="90" t="s">
        <v>343</v>
      </c>
      <c r="C197" s="91"/>
      <c r="D197" s="91"/>
      <c r="E197" s="91"/>
      <c r="F197" s="91"/>
    </row>
    <row r="198" spans="1:6" ht="14.25" customHeight="1" x14ac:dyDescent="0.25">
      <c r="A198" s="87"/>
      <c r="B198" s="90" t="s">
        <v>387</v>
      </c>
      <c r="C198" s="86"/>
      <c r="D198" s="86"/>
      <c r="E198" s="86"/>
      <c r="F198" s="86"/>
    </row>
    <row r="199" spans="1:6" ht="14.25" customHeight="1" x14ac:dyDescent="0.25">
      <c r="A199" s="66" t="s">
        <v>136</v>
      </c>
      <c r="B199" s="67" t="s">
        <v>137</v>
      </c>
      <c r="C199" s="58"/>
      <c r="D199" s="59"/>
      <c r="E199" s="60"/>
      <c r="F199" s="60"/>
    </row>
    <row r="200" spans="1:6" ht="14.25" customHeight="1" x14ac:dyDescent="0.25">
      <c r="A200" s="87"/>
      <c r="B200" s="88" t="s">
        <v>420</v>
      </c>
      <c r="C200" s="86"/>
      <c r="D200" s="86"/>
      <c r="E200" s="86"/>
      <c r="F200" s="86"/>
    </row>
    <row r="201" spans="1:6" ht="14.25" customHeight="1" x14ac:dyDescent="0.25">
      <c r="A201" s="61" t="s">
        <v>138</v>
      </c>
      <c r="B201" s="62" t="s">
        <v>139</v>
      </c>
      <c r="C201" s="63" t="s">
        <v>140</v>
      </c>
      <c r="D201" s="64"/>
      <c r="E201" s="65"/>
      <c r="F201" s="65">
        <f>D201*E201</f>
        <v>0</v>
      </c>
    </row>
    <row r="202" spans="1:6" ht="14.25" customHeight="1" x14ac:dyDescent="0.25">
      <c r="A202" s="89"/>
      <c r="B202" s="90" t="s">
        <v>343</v>
      </c>
      <c r="C202" s="91"/>
      <c r="D202" s="91"/>
      <c r="E202" s="91"/>
      <c r="F202" s="91"/>
    </row>
    <row r="203" spans="1:6" ht="14.25" customHeight="1" x14ac:dyDescent="0.25">
      <c r="A203" s="87"/>
      <c r="B203" s="90" t="s">
        <v>421</v>
      </c>
      <c r="C203" s="86"/>
      <c r="D203" s="86"/>
      <c r="E203" s="86"/>
      <c r="F203" s="86"/>
    </row>
    <row r="204" spans="1:6" ht="14.25" customHeight="1" x14ac:dyDescent="0.25">
      <c r="A204" s="61" t="s">
        <v>271</v>
      </c>
      <c r="B204" s="62" t="s">
        <v>272</v>
      </c>
      <c r="C204" s="63" t="s">
        <v>140</v>
      </c>
      <c r="D204" s="64"/>
      <c r="E204" s="65"/>
      <c r="F204" s="65">
        <f>D204*E204</f>
        <v>0</v>
      </c>
    </row>
    <row r="205" spans="1:6" ht="14.25" customHeight="1" x14ac:dyDescent="0.25">
      <c r="A205" s="89"/>
      <c r="B205" s="90" t="s">
        <v>343</v>
      </c>
      <c r="C205" s="91"/>
      <c r="D205" s="91"/>
      <c r="E205" s="91"/>
      <c r="F205" s="91"/>
    </row>
    <row r="206" spans="1:6" ht="14.25" customHeight="1" x14ac:dyDescent="0.25">
      <c r="A206" s="87"/>
      <c r="B206" s="90" t="s">
        <v>421</v>
      </c>
      <c r="C206" s="86"/>
      <c r="D206" s="86"/>
      <c r="E206" s="86"/>
      <c r="F206" s="86"/>
    </row>
    <row r="207" spans="1:6" ht="17.25" customHeight="1" x14ac:dyDescent="0.25">
      <c r="A207" s="71" t="s">
        <v>141</v>
      </c>
      <c r="B207" s="72" t="s">
        <v>142</v>
      </c>
      <c r="C207" s="53"/>
      <c r="D207" s="54"/>
      <c r="E207" s="55"/>
      <c r="F207" s="55"/>
    </row>
    <row r="208" spans="1:6" ht="14.25" customHeight="1" x14ac:dyDescent="0.25">
      <c r="A208" s="87"/>
      <c r="B208" s="88" t="s">
        <v>343</v>
      </c>
      <c r="C208" s="86"/>
      <c r="D208" s="86"/>
      <c r="E208" s="86"/>
      <c r="F208" s="86"/>
    </row>
    <row r="209" spans="1:6" ht="14.25" customHeight="1" x14ac:dyDescent="0.25">
      <c r="A209" s="56" t="s">
        <v>143</v>
      </c>
      <c r="B209" s="57" t="s">
        <v>144</v>
      </c>
      <c r="C209" s="58"/>
      <c r="D209" s="59"/>
      <c r="E209" s="60"/>
      <c r="F209" s="60"/>
    </row>
    <row r="210" spans="1:6" ht="39" customHeight="1" x14ac:dyDescent="0.25">
      <c r="A210" s="87"/>
      <c r="B210" s="88" t="s">
        <v>422</v>
      </c>
      <c r="C210" s="86"/>
      <c r="D210" s="86"/>
      <c r="E210" s="86"/>
      <c r="F210" s="86"/>
    </row>
    <row r="211" spans="1:6" ht="27" customHeight="1" x14ac:dyDescent="0.25">
      <c r="A211" s="87"/>
      <c r="B211" s="88" t="s">
        <v>423</v>
      </c>
      <c r="C211" s="86"/>
      <c r="D211" s="86"/>
      <c r="E211" s="86"/>
      <c r="F211" s="86"/>
    </row>
    <row r="212" spans="1:6" ht="14.25" customHeight="1" x14ac:dyDescent="0.25">
      <c r="A212" s="61" t="s">
        <v>145</v>
      </c>
      <c r="B212" s="62" t="s">
        <v>146</v>
      </c>
      <c r="C212" s="63" t="s">
        <v>68</v>
      </c>
      <c r="D212" s="64"/>
      <c r="E212" s="65"/>
      <c r="F212" s="65">
        <f>D212*E212</f>
        <v>0</v>
      </c>
    </row>
    <row r="213" spans="1:6" ht="14.25" customHeight="1" x14ac:dyDescent="0.25">
      <c r="A213" s="89"/>
      <c r="B213" s="90" t="s">
        <v>381</v>
      </c>
      <c r="C213" s="91"/>
      <c r="D213" s="91"/>
      <c r="E213" s="91"/>
      <c r="F213" s="91"/>
    </row>
    <row r="214" spans="1:6" ht="17.25" customHeight="1" x14ac:dyDescent="0.25">
      <c r="A214" s="71" t="s">
        <v>147</v>
      </c>
      <c r="B214" s="72" t="s">
        <v>148</v>
      </c>
      <c r="C214" s="53"/>
      <c r="D214" s="54"/>
      <c r="E214" s="55"/>
      <c r="F214" s="55"/>
    </row>
    <row r="215" spans="1:6" ht="14.25" customHeight="1" x14ac:dyDescent="0.25">
      <c r="A215" s="87"/>
      <c r="B215" s="88" t="s">
        <v>343</v>
      </c>
      <c r="C215" s="86"/>
      <c r="D215" s="86"/>
      <c r="E215" s="86"/>
      <c r="F215" s="86"/>
    </row>
    <row r="216" spans="1:6" ht="14.25" customHeight="1" x14ac:dyDescent="0.25">
      <c r="A216" s="56" t="s">
        <v>149</v>
      </c>
      <c r="B216" s="57" t="s">
        <v>150</v>
      </c>
      <c r="C216" s="58"/>
      <c r="D216" s="59"/>
      <c r="E216" s="60"/>
      <c r="F216" s="60"/>
    </row>
    <row r="217" spans="1:6" ht="27" customHeight="1" x14ac:dyDescent="0.25">
      <c r="A217" s="87"/>
      <c r="B217" s="88" t="s">
        <v>424</v>
      </c>
      <c r="C217" s="86"/>
      <c r="D217" s="86"/>
      <c r="E217" s="86"/>
      <c r="F217" s="86"/>
    </row>
    <row r="218" spans="1:6" ht="14.25" customHeight="1" x14ac:dyDescent="0.25">
      <c r="A218" s="61" t="s">
        <v>151</v>
      </c>
      <c r="B218" s="62" t="s">
        <v>152</v>
      </c>
      <c r="C218" s="63" t="s">
        <v>95</v>
      </c>
      <c r="D218" s="64"/>
      <c r="E218" s="65"/>
      <c r="F218" s="65">
        <f>D218*E218</f>
        <v>0</v>
      </c>
    </row>
    <row r="219" spans="1:6" ht="14.25" customHeight="1" x14ac:dyDescent="0.25">
      <c r="A219" s="89"/>
      <c r="B219" s="90" t="s">
        <v>425</v>
      </c>
      <c r="C219" s="91"/>
      <c r="D219" s="91"/>
      <c r="E219" s="91"/>
      <c r="F219" s="91"/>
    </row>
    <row r="220" spans="1:6" ht="14.25" customHeight="1" x14ac:dyDescent="0.25">
      <c r="A220" s="87"/>
      <c r="B220" s="90" t="s">
        <v>396</v>
      </c>
      <c r="C220" s="86"/>
      <c r="D220" s="86"/>
      <c r="E220" s="86"/>
      <c r="F220" s="86"/>
    </row>
    <row r="221" spans="1:6" ht="14.25" customHeight="1" x14ac:dyDescent="0.25">
      <c r="A221" s="61" t="s">
        <v>153</v>
      </c>
      <c r="B221" s="62" t="s">
        <v>154</v>
      </c>
      <c r="C221" s="63" t="s">
        <v>33</v>
      </c>
      <c r="D221" s="64"/>
      <c r="E221" s="65"/>
      <c r="F221" s="65">
        <f>D221*E221</f>
        <v>0</v>
      </c>
    </row>
    <row r="222" spans="1:6" ht="14.25" customHeight="1" x14ac:dyDescent="0.25">
      <c r="A222" s="89"/>
      <c r="B222" s="90" t="s">
        <v>350</v>
      </c>
      <c r="C222" s="91"/>
      <c r="D222" s="91"/>
      <c r="E222" s="91"/>
      <c r="F222" s="91"/>
    </row>
    <row r="223" spans="1:6" ht="14.25" customHeight="1" x14ac:dyDescent="0.25">
      <c r="A223" s="66" t="s">
        <v>155</v>
      </c>
      <c r="B223" s="67" t="s">
        <v>156</v>
      </c>
      <c r="C223" s="58"/>
      <c r="D223" s="59"/>
      <c r="E223" s="60"/>
      <c r="F223" s="60"/>
    </row>
    <row r="224" spans="1:6" ht="39" customHeight="1" x14ac:dyDescent="0.25">
      <c r="A224" s="87"/>
      <c r="B224" s="88" t="s">
        <v>426</v>
      </c>
      <c r="C224" s="86"/>
      <c r="D224" s="86"/>
      <c r="E224" s="86"/>
      <c r="F224" s="86"/>
    </row>
    <row r="225" spans="1:6" ht="14.25" customHeight="1" x14ac:dyDescent="0.25">
      <c r="A225" s="61" t="s">
        <v>316</v>
      </c>
      <c r="B225" s="62" t="s">
        <v>317</v>
      </c>
      <c r="C225" s="63" t="s">
        <v>77</v>
      </c>
      <c r="D225" s="64"/>
      <c r="E225" s="65"/>
      <c r="F225" s="65">
        <f>D225*E225</f>
        <v>0</v>
      </c>
    </row>
    <row r="226" spans="1:6" ht="14.25" customHeight="1" x14ac:dyDescent="0.25">
      <c r="A226" s="89"/>
      <c r="B226" s="90" t="s">
        <v>387</v>
      </c>
      <c r="C226" s="91"/>
      <c r="D226" s="91"/>
      <c r="E226" s="91"/>
      <c r="F226" s="91"/>
    </row>
    <row r="227" spans="1:6" ht="14.25" customHeight="1" x14ac:dyDescent="0.25">
      <c r="A227" s="61" t="s">
        <v>318</v>
      </c>
      <c r="B227" s="62" t="s">
        <v>319</v>
      </c>
      <c r="C227" s="63" t="s">
        <v>77</v>
      </c>
      <c r="D227" s="64"/>
      <c r="E227" s="65"/>
      <c r="F227" s="65">
        <f>D227*E227</f>
        <v>0</v>
      </c>
    </row>
    <row r="228" spans="1:6" ht="14.25" customHeight="1" x14ac:dyDescent="0.25">
      <c r="A228" s="89"/>
      <c r="B228" s="90" t="s">
        <v>387</v>
      </c>
      <c r="C228" s="91"/>
      <c r="D228" s="91"/>
      <c r="E228" s="91"/>
      <c r="F228" s="91"/>
    </row>
    <row r="229" spans="1:6" ht="14.25" customHeight="1" x14ac:dyDescent="0.25">
      <c r="A229" s="61" t="s">
        <v>320</v>
      </c>
      <c r="B229" s="62" t="s">
        <v>321</v>
      </c>
      <c r="C229" s="63" t="s">
        <v>77</v>
      </c>
      <c r="D229" s="64"/>
      <c r="E229" s="65"/>
      <c r="F229" s="65">
        <f>D229*E229</f>
        <v>0</v>
      </c>
    </row>
    <row r="230" spans="1:6" ht="14.25" customHeight="1" x14ac:dyDescent="0.25">
      <c r="A230" s="89"/>
      <c r="B230" s="90" t="s">
        <v>387</v>
      </c>
      <c r="C230" s="91"/>
      <c r="D230" s="91"/>
      <c r="E230" s="91"/>
      <c r="F230" s="91"/>
    </row>
    <row r="231" spans="1:6" ht="14.25" customHeight="1" x14ac:dyDescent="0.25">
      <c r="A231" s="61" t="s">
        <v>322</v>
      </c>
      <c r="B231" s="62" t="s">
        <v>323</v>
      </c>
      <c r="C231" s="63" t="s">
        <v>324</v>
      </c>
      <c r="D231" s="64"/>
      <c r="E231" s="65"/>
      <c r="F231" s="65">
        <f>D231*E231</f>
        <v>0</v>
      </c>
    </row>
    <row r="232" spans="1:6" ht="14.25" customHeight="1" x14ac:dyDescent="0.25">
      <c r="A232" s="89"/>
      <c r="B232" s="90" t="s">
        <v>421</v>
      </c>
      <c r="C232" s="91"/>
      <c r="D232" s="91"/>
      <c r="E232" s="91"/>
      <c r="F232" s="91"/>
    </row>
    <row r="233" spans="1:6" ht="14.25" customHeight="1" x14ac:dyDescent="0.25">
      <c r="A233" s="61" t="s">
        <v>157</v>
      </c>
      <c r="B233" s="62" t="s">
        <v>158</v>
      </c>
      <c r="C233" s="63" t="s">
        <v>68</v>
      </c>
      <c r="D233" s="64"/>
      <c r="E233" s="65"/>
      <c r="F233" s="65">
        <f>D233*E233</f>
        <v>0</v>
      </c>
    </row>
    <row r="234" spans="1:6" ht="14.25" customHeight="1" x14ac:dyDescent="0.25">
      <c r="A234" s="89"/>
      <c r="B234" s="90" t="s">
        <v>381</v>
      </c>
      <c r="C234" s="91"/>
      <c r="D234" s="91"/>
      <c r="E234" s="91"/>
      <c r="F234" s="91"/>
    </row>
    <row r="235" spans="1:6" ht="14.25" customHeight="1" x14ac:dyDescent="0.25">
      <c r="A235" s="61" t="s">
        <v>250</v>
      </c>
      <c r="B235" s="62" t="s">
        <v>251</v>
      </c>
      <c r="C235" s="63" t="s">
        <v>95</v>
      </c>
      <c r="D235" s="64"/>
      <c r="E235" s="65"/>
      <c r="F235" s="65">
        <f>D235*E235</f>
        <v>0</v>
      </c>
    </row>
    <row r="236" spans="1:6" ht="14.25" customHeight="1" x14ac:dyDescent="0.25">
      <c r="A236" s="89"/>
      <c r="B236" s="90" t="s">
        <v>396</v>
      </c>
      <c r="C236" s="91"/>
      <c r="D236" s="91"/>
      <c r="E236" s="91"/>
      <c r="F236" s="91"/>
    </row>
    <row r="237" spans="1:6" ht="14.25" customHeight="1" x14ac:dyDescent="0.25">
      <c r="A237" s="61" t="s">
        <v>159</v>
      </c>
      <c r="B237" s="62" t="s">
        <v>160</v>
      </c>
      <c r="C237" s="63" t="s">
        <v>95</v>
      </c>
      <c r="D237" s="64"/>
      <c r="E237" s="65"/>
      <c r="F237" s="65">
        <f>D237*E237</f>
        <v>0</v>
      </c>
    </row>
    <row r="238" spans="1:6" ht="14.25" customHeight="1" x14ac:dyDescent="0.25">
      <c r="A238" s="89"/>
      <c r="B238" s="90" t="s">
        <v>396</v>
      </c>
      <c r="C238" s="91"/>
      <c r="D238" s="91"/>
      <c r="E238" s="91"/>
      <c r="F238" s="91"/>
    </row>
    <row r="239" spans="1:6" ht="14.25" customHeight="1" x14ac:dyDescent="0.25">
      <c r="A239" s="61" t="s">
        <v>161</v>
      </c>
      <c r="B239" s="62" t="s">
        <v>162</v>
      </c>
      <c r="C239" s="63" t="s">
        <v>95</v>
      </c>
      <c r="D239" s="64"/>
      <c r="E239" s="65"/>
      <c r="F239" s="65">
        <f>D239*E239</f>
        <v>0</v>
      </c>
    </row>
    <row r="240" spans="1:6" ht="14.25" customHeight="1" x14ac:dyDescent="0.25">
      <c r="A240" s="89"/>
      <c r="B240" s="90" t="s">
        <v>396</v>
      </c>
      <c r="C240" s="91"/>
      <c r="D240" s="91"/>
      <c r="E240" s="91"/>
      <c r="F240" s="91"/>
    </row>
    <row r="241" spans="1:6" ht="14.25" customHeight="1" x14ac:dyDescent="0.25">
      <c r="A241" s="61" t="s">
        <v>163</v>
      </c>
      <c r="B241" s="62" t="s">
        <v>164</v>
      </c>
      <c r="C241" s="63" t="s">
        <v>68</v>
      </c>
      <c r="D241" s="64"/>
      <c r="E241" s="65"/>
      <c r="F241" s="65">
        <f>D241*E241</f>
        <v>0</v>
      </c>
    </row>
    <row r="242" spans="1:6" ht="14.25" customHeight="1" x14ac:dyDescent="0.25">
      <c r="A242" s="89"/>
      <c r="B242" s="90" t="s">
        <v>381</v>
      </c>
      <c r="C242" s="91"/>
      <c r="D242" s="91"/>
      <c r="E242" s="91"/>
      <c r="F242" s="91"/>
    </row>
    <row r="243" spans="1:6" ht="14.25" customHeight="1" x14ac:dyDescent="0.25">
      <c r="A243" s="61" t="s">
        <v>325</v>
      </c>
      <c r="B243" s="62" t="s">
        <v>326</v>
      </c>
      <c r="C243" s="63" t="s">
        <v>68</v>
      </c>
      <c r="D243" s="64"/>
      <c r="E243" s="65"/>
      <c r="F243" s="65">
        <f>D243*E243</f>
        <v>0</v>
      </c>
    </row>
    <row r="244" spans="1:6" ht="14.25" customHeight="1" x14ac:dyDescent="0.25">
      <c r="A244" s="89"/>
      <c r="B244" s="90" t="s">
        <v>381</v>
      </c>
      <c r="C244" s="91"/>
      <c r="D244" s="91"/>
      <c r="E244" s="91"/>
      <c r="F244" s="91"/>
    </row>
    <row r="245" spans="1:6" ht="14.25" customHeight="1" x14ac:dyDescent="0.25">
      <c r="A245" s="61" t="s">
        <v>327</v>
      </c>
      <c r="B245" s="62" t="s">
        <v>328</v>
      </c>
      <c r="C245" s="63" t="s">
        <v>33</v>
      </c>
      <c r="D245" s="64"/>
      <c r="E245" s="65"/>
      <c r="F245" s="65">
        <f>D245*E245</f>
        <v>0</v>
      </c>
    </row>
    <row r="246" spans="1:6" ht="27" customHeight="1" x14ac:dyDescent="0.25">
      <c r="A246" s="89"/>
      <c r="B246" s="90" t="s">
        <v>427</v>
      </c>
      <c r="C246" s="91"/>
      <c r="D246" s="91"/>
      <c r="E246" s="91"/>
      <c r="F246" s="91"/>
    </row>
    <row r="247" spans="1:6" ht="14.25" customHeight="1" x14ac:dyDescent="0.25">
      <c r="A247" s="87"/>
      <c r="B247" s="90" t="s">
        <v>350</v>
      </c>
      <c r="C247" s="86"/>
      <c r="D247" s="86"/>
      <c r="E247" s="86"/>
      <c r="F247" s="86"/>
    </row>
    <row r="248" spans="1:6" ht="14.25" customHeight="1" x14ac:dyDescent="0.25">
      <c r="A248" s="66" t="s">
        <v>165</v>
      </c>
      <c r="B248" s="67" t="s">
        <v>166</v>
      </c>
      <c r="C248" s="58"/>
      <c r="D248" s="59"/>
      <c r="E248" s="60"/>
      <c r="F248" s="60"/>
    </row>
    <row r="249" spans="1:6" ht="27" customHeight="1" x14ac:dyDescent="0.25">
      <c r="A249" s="87"/>
      <c r="B249" s="88" t="s">
        <v>428</v>
      </c>
      <c r="C249" s="86"/>
      <c r="D249" s="86"/>
      <c r="E249" s="86"/>
      <c r="F249" s="86"/>
    </row>
    <row r="250" spans="1:6" ht="27" customHeight="1" x14ac:dyDescent="0.25">
      <c r="A250" s="87"/>
      <c r="B250" s="88" t="s">
        <v>429</v>
      </c>
      <c r="C250" s="86"/>
      <c r="D250" s="86"/>
      <c r="E250" s="86"/>
      <c r="F250" s="86"/>
    </row>
    <row r="251" spans="1:6" ht="39" customHeight="1" x14ac:dyDescent="0.25">
      <c r="A251" s="87"/>
      <c r="B251" s="88" t="s">
        <v>430</v>
      </c>
      <c r="C251" s="86"/>
      <c r="D251" s="86"/>
      <c r="E251" s="86"/>
      <c r="F251" s="86"/>
    </row>
    <row r="252" spans="1:6" ht="63" customHeight="1" x14ac:dyDescent="0.25">
      <c r="A252" s="87"/>
      <c r="B252" s="88" t="s">
        <v>431</v>
      </c>
      <c r="C252" s="86"/>
      <c r="D252" s="86"/>
      <c r="E252" s="86"/>
      <c r="F252" s="86"/>
    </row>
    <row r="253" spans="1:6" ht="14.25" customHeight="1" x14ac:dyDescent="0.25">
      <c r="A253" s="87"/>
      <c r="B253" s="88" t="s">
        <v>432</v>
      </c>
      <c r="C253" s="86"/>
      <c r="D253" s="86"/>
      <c r="E253" s="86"/>
      <c r="F253" s="86"/>
    </row>
    <row r="254" spans="1:6" ht="14.25" customHeight="1" x14ac:dyDescent="0.25">
      <c r="A254" s="56" t="s">
        <v>167</v>
      </c>
      <c r="B254" s="57" t="s">
        <v>168</v>
      </c>
      <c r="C254" s="58"/>
      <c r="D254" s="59"/>
      <c r="E254" s="60"/>
      <c r="F254" s="60"/>
    </row>
    <row r="255" spans="1:6" ht="14.25" customHeight="1" x14ac:dyDescent="0.25">
      <c r="A255" s="61" t="s">
        <v>169</v>
      </c>
      <c r="B255" s="62" t="s">
        <v>170</v>
      </c>
      <c r="C255" s="63" t="s">
        <v>95</v>
      </c>
      <c r="D255" s="64"/>
      <c r="E255" s="65"/>
      <c r="F255" s="65">
        <f>D255*E255</f>
        <v>0</v>
      </c>
    </row>
    <row r="256" spans="1:6" ht="14.25" customHeight="1" x14ac:dyDescent="0.25">
      <c r="A256" s="89"/>
      <c r="B256" s="90" t="s">
        <v>396</v>
      </c>
      <c r="C256" s="91"/>
      <c r="D256" s="91"/>
      <c r="E256" s="91"/>
      <c r="F256" s="91"/>
    </row>
    <row r="257" spans="1:6" ht="14.25" customHeight="1" x14ac:dyDescent="0.25">
      <c r="A257" s="66" t="s">
        <v>329</v>
      </c>
      <c r="B257" s="67" t="s">
        <v>330</v>
      </c>
      <c r="C257" s="58"/>
      <c r="D257" s="59"/>
      <c r="E257" s="60"/>
      <c r="F257" s="60"/>
    </row>
    <row r="258" spans="1:6" ht="14.25" customHeight="1" x14ac:dyDescent="0.25">
      <c r="A258" s="61" t="s">
        <v>331</v>
      </c>
      <c r="B258" s="62" t="s">
        <v>332</v>
      </c>
      <c r="C258" s="63" t="s">
        <v>95</v>
      </c>
      <c r="D258" s="64"/>
      <c r="E258" s="65"/>
      <c r="F258" s="65">
        <f>D258*E258</f>
        <v>0</v>
      </c>
    </row>
    <row r="259" spans="1:6" ht="14.25" customHeight="1" x14ac:dyDescent="0.25">
      <c r="A259" s="89"/>
      <c r="B259" s="90" t="s">
        <v>396</v>
      </c>
      <c r="C259" s="91"/>
      <c r="D259" s="91"/>
      <c r="E259" s="91"/>
      <c r="F259" s="91"/>
    </row>
    <row r="260" spans="1:6" ht="14.25" customHeight="1" x14ac:dyDescent="0.25">
      <c r="A260" s="66" t="s">
        <v>252</v>
      </c>
      <c r="B260" s="67" t="s">
        <v>253</v>
      </c>
      <c r="C260" s="58"/>
      <c r="D260" s="59"/>
      <c r="E260" s="60"/>
      <c r="F260" s="60"/>
    </row>
    <row r="261" spans="1:6" ht="14.25" customHeight="1" x14ac:dyDescent="0.25">
      <c r="A261" s="61" t="s">
        <v>333</v>
      </c>
      <c r="B261" s="62" t="s">
        <v>334</v>
      </c>
      <c r="C261" s="63" t="s">
        <v>95</v>
      </c>
      <c r="D261" s="64"/>
      <c r="E261" s="65"/>
      <c r="F261" s="65">
        <f>D261*E261</f>
        <v>0</v>
      </c>
    </row>
    <row r="262" spans="1:6" ht="14.25" customHeight="1" x14ac:dyDescent="0.25">
      <c r="A262" s="89"/>
      <c r="B262" s="90" t="s">
        <v>396</v>
      </c>
      <c r="C262" s="91"/>
      <c r="D262" s="91"/>
      <c r="E262" s="91"/>
      <c r="F262" s="91"/>
    </row>
    <row r="263" spans="1:6" ht="14.25" customHeight="1" x14ac:dyDescent="0.25">
      <c r="A263" s="61" t="s">
        <v>335</v>
      </c>
      <c r="B263" s="62" t="s">
        <v>336</v>
      </c>
      <c r="C263" s="63" t="s">
        <v>95</v>
      </c>
      <c r="D263" s="64"/>
      <c r="E263" s="65"/>
      <c r="F263" s="65">
        <f>D263*E263</f>
        <v>0</v>
      </c>
    </row>
    <row r="264" spans="1:6" ht="14.25" customHeight="1" x14ac:dyDescent="0.25">
      <c r="A264" s="89"/>
      <c r="B264" s="90" t="s">
        <v>396</v>
      </c>
      <c r="C264" s="91"/>
      <c r="D264" s="91"/>
      <c r="E264" s="91"/>
      <c r="F264" s="91"/>
    </row>
    <row r="265" spans="1:6" ht="14.25" customHeight="1" x14ac:dyDescent="0.25">
      <c r="A265" s="61" t="s">
        <v>254</v>
      </c>
      <c r="B265" s="62" t="s">
        <v>255</v>
      </c>
      <c r="C265" s="63" t="s">
        <v>95</v>
      </c>
      <c r="D265" s="64"/>
      <c r="E265" s="65"/>
      <c r="F265" s="65">
        <f>D265*E265</f>
        <v>0</v>
      </c>
    </row>
    <row r="266" spans="1:6" ht="14.25" customHeight="1" x14ac:dyDescent="0.25">
      <c r="A266" s="89"/>
      <c r="B266" s="90" t="s">
        <v>396</v>
      </c>
      <c r="C266" s="91"/>
      <c r="D266" s="91"/>
      <c r="E266" s="91"/>
      <c r="F266" s="91"/>
    </row>
    <row r="267" spans="1:6" ht="14.25" customHeight="1" x14ac:dyDescent="0.25">
      <c r="A267" s="66" t="s">
        <v>171</v>
      </c>
      <c r="B267" s="67" t="s">
        <v>172</v>
      </c>
      <c r="C267" s="58"/>
      <c r="D267" s="59"/>
      <c r="E267" s="60"/>
      <c r="F267" s="60"/>
    </row>
    <row r="268" spans="1:6" ht="14.25" customHeight="1" x14ac:dyDescent="0.25">
      <c r="A268" s="61" t="s">
        <v>337</v>
      </c>
      <c r="B268" s="62" t="s">
        <v>338</v>
      </c>
      <c r="C268" s="63" t="s">
        <v>95</v>
      </c>
      <c r="D268" s="64"/>
      <c r="E268" s="65"/>
      <c r="F268" s="65">
        <f>D268*E268</f>
        <v>0</v>
      </c>
    </row>
    <row r="269" spans="1:6" ht="14.25" customHeight="1" x14ac:dyDescent="0.25">
      <c r="A269" s="89"/>
      <c r="B269" s="90" t="s">
        <v>396</v>
      </c>
      <c r="C269" s="91"/>
      <c r="D269" s="91"/>
      <c r="E269" s="91"/>
      <c r="F269" s="91"/>
    </row>
    <row r="270" spans="1:6" ht="14.25" customHeight="1" x14ac:dyDescent="0.25">
      <c r="A270" s="61" t="s">
        <v>339</v>
      </c>
      <c r="B270" s="62" t="s">
        <v>340</v>
      </c>
      <c r="C270" s="63" t="s">
        <v>95</v>
      </c>
      <c r="D270" s="64"/>
      <c r="E270" s="65"/>
      <c r="F270" s="65">
        <f>D270*E270</f>
        <v>0</v>
      </c>
    </row>
    <row r="271" spans="1:6" ht="14.25" customHeight="1" x14ac:dyDescent="0.25">
      <c r="A271" s="89"/>
      <c r="B271" s="90" t="s">
        <v>396</v>
      </c>
      <c r="C271" s="91"/>
      <c r="D271" s="91"/>
      <c r="E271" s="91"/>
      <c r="F271" s="91"/>
    </row>
    <row r="272" spans="1:6" ht="14.25" customHeight="1" x14ac:dyDescent="0.25">
      <c r="A272" s="61" t="s">
        <v>341</v>
      </c>
      <c r="B272" s="62" t="s">
        <v>342</v>
      </c>
      <c r="C272" s="63" t="s">
        <v>95</v>
      </c>
      <c r="D272" s="64"/>
      <c r="E272" s="65"/>
      <c r="F272" s="65">
        <f>D272*E272</f>
        <v>0</v>
      </c>
    </row>
    <row r="273" spans="1:6" ht="14.25" customHeight="1" x14ac:dyDescent="0.25">
      <c r="A273" s="89"/>
      <c r="B273" s="90" t="s">
        <v>396</v>
      </c>
      <c r="C273" s="91"/>
      <c r="D273" s="91"/>
      <c r="E273" s="91"/>
      <c r="F273" s="91"/>
    </row>
    <row r="274" spans="1:6" ht="14.25" customHeight="1" x14ac:dyDescent="0.25">
      <c r="A274" s="61" t="s">
        <v>173</v>
      </c>
      <c r="B274" s="62" t="s">
        <v>174</v>
      </c>
      <c r="C274" s="63" t="s">
        <v>95</v>
      </c>
      <c r="D274" s="64"/>
      <c r="E274" s="65"/>
      <c r="F274" s="65">
        <f>D274*E274</f>
        <v>0</v>
      </c>
    </row>
    <row r="275" spans="1:6" ht="14.25" customHeight="1" x14ac:dyDescent="0.25">
      <c r="A275" s="89"/>
      <c r="B275" s="90" t="s">
        <v>396</v>
      </c>
      <c r="C275" s="91"/>
      <c r="D275" s="91"/>
      <c r="E275" s="91"/>
      <c r="F275" s="91"/>
    </row>
    <row r="276" spans="1:6" ht="14.25" customHeight="1" x14ac:dyDescent="0.25">
      <c r="A276" s="61" t="s">
        <v>175</v>
      </c>
      <c r="B276" s="62" t="s">
        <v>176</v>
      </c>
      <c r="C276" s="63" t="s">
        <v>95</v>
      </c>
      <c r="D276" s="64"/>
      <c r="E276" s="65"/>
      <c r="F276" s="65">
        <f>D276*E276</f>
        <v>0</v>
      </c>
    </row>
    <row r="277" spans="1:6" ht="14.25" customHeight="1" x14ac:dyDescent="0.25">
      <c r="A277" s="89"/>
      <c r="B277" s="90" t="s">
        <v>396</v>
      </c>
      <c r="C277" s="91"/>
      <c r="D277" s="91"/>
      <c r="E277" s="91"/>
      <c r="F277" s="91"/>
    </row>
    <row r="278" spans="1:6" ht="14.25" customHeight="1" x14ac:dyDescent="0.25">
      <c r="A278" s="61" t="s">
        <v>177</v>
      </c>
      <c r="B278" s="62" t="s">
        <v>178</v>
      </c>
      <c r="C278" s="63" t="s">
        <v>95</v>
      </c>
      <c r="D278" s="64"/>
      <c r="E278" s="65"/>
      <c r="F278" s="65">
        <f>D278*E278</f>
        <v>0</v>
      </c>
    </row>
    <row r="279" spans="1:6" ht="14.25" customHeight="1" x14ac:dyDescent="0.25">
      <c r="A279" s="89"/>
      <c r="B279" s="90" t="s">
        <v>396</v>
      </c>
      <c r="C279" s="91"/>
      <c r="D279" s="91"/>
      <c r="E279" s="91"/>
      <c r="F279" s="91"/>
    </row>
    <row r="280" spans="1:6" ht="14.25" customHeight="1" x14ac:dyDescent="0.25">
      <c r="A280" s="61" t="s">
        <v>256</v>
      </c>
      <c r="B280" s="62" t="s">
        <v>257</v>
      </c>
      <c r="C280" s="63" t="s">
        <v>95</v>
      </c>
      <c r="D280" s="64"/>
      <c r="E280" s="65"/>
      <c r="F280" s="65">
        <f>D280*E280</f>
        <v>0</v>
      </c>
    </row>
    <row r="281" spans="1:6" ht="14.25" customHeight="1" x14ac:dyDescent="0.25">
      <c r="A281" s="89"/>
      <c r="B281" s="90" t="s">
        <v>396</v>
      </c>
      <c r="C281" s="91"/>
      <c r="D281" s="91"/>
      <c r="E281" s="91"/>
      <c r="F281" s="91"/>
    </row>
    <row r="282" spans="1:6" ht="14.25" customHeight="1" x14ac:dyDescent="0.25">
      <c r="A282" s="61" t="s">
        <v>258</v>
      </c>
      <c r="B282" s="62" t="s">
        <v>259</v>
      </c>
      <c r="C282" s="63" t="s">
        <v>95</v>
      </c>
      <c r="D282" s="64"/>
      <c r="E282" s="65"/>
      <c r="F282" s="65">
        <f>D282*E282</f>
        <v>0</v>
      </c>
    </row>
    <row r="283" spans="1:6" ht="14.25" customHeight="1" x14ac:dyDescent="0.25">
      <c r="A283" s="89"/>
      <c r="B283" s="90" t="s">
        <v>396</v>
      </c>
      <c r="C283" s="91"/>
      <c r="D283" s="91"/>
      <c r="E283" s="91"/>
      <c r="F283" s="91"/>
    </row>
    <row r="284" spans="1:6" ht="14.25" customHeight="1" x14ac:dyDescent="0.25">
      <c r="A284" s="61" t="s">
        <v>179</v>
      </c>
      <c r="B284" s="62" t="s">
        <v>180</v>
      </c>
      <c r="C284" s="63" t="s">
        <v>95</v>
      </c>
      <c r="D284" s="64"/>
      <c r="E284" s="65"/>
      <c r="F284" s="65">
        <f>D284*E284</f>
        <v>0</v>
      </c>
    </row>
    <row r="285" spans="1:6" ht="14.25" customHeight="1" x14ac:dyDescent="0.25">
      <c r="A285" s="89"/>
      <c r="B285" s="90" t="s">
        <v>396</v>
      </c>
      <c r="C285" s="91"/>
      <c r="D285" s="91"/>
      <c r="E285" s="91"/>
      <c r="F285" s="91"/>
    </row>
    <row r="286" spans="1:6" ht="14.25" customHeight="1" x14ac:dyDescent="0.25">
      <c r="A286" s="61" t="s">
        <v>181</v>
      </c>
      <c r="B286" s="62" t="s">
        <v>182</v>
      </c>
      <c r="C286" s="63" t="s">
        <v>95</v>
      </c>
      <c r="D286" s="64"/>
      <c r="E286" s="65"/>
      <c r="F286" s="65">
        <f>D286*E286</f>
        <v>0</v>
      </c>
    </row>
    <row r="287" spans="1:6" ht="27" customHeight="1" x14ac:dyDescent="0.25">
      <c r="A287" s="89"/>
      <c r="B287" s="90" t="s">
        <v>477</v>
      </c>
      <c r="C287" s="91"/>
      <c r="D287" s="91"/>
      <c r="E287" s="91"/>
      <c r="F287" s="91"/>
    </row>
    <row r="288" spans="1:6" ht="14.25" customHeight="1" x14ac:dyDescent="0.25">
      <c r="A288" s="87"/>
      <c r="B288" s="90" t="s">
        <v>396</v>
      </c>
      <c r="C288" s="86"/>
      <c r="D288" s="86"/>
      <c r="E288" s="86"/>
      <c r="F288" s="86"/>
    </row>
    <row r="289" spans="1:6" ht="14.25" customHeight="1" x14ac:dyDescent="0.25">
      <c r="A289" s="66" t="s">
        <v>473</v>
      </c>
      <c r="B289" s="67" t="s">
        <v>474</v>
      </c>
      <c r="C289" s="58"/>
      <c r="D289" s="59"/>
      <c r="E289" s="60"/>
      <c r="F289" s="60"/>
    </row>
    <row r="290" spans="1:6" ht="14.25" customHeight="1" x14ac:dyDescent="0.25">
      <c r="A290" s="61" t="s">
        <v>475</v>
      </c>
      <c r="B290" s="62" t="s">
        <v>476</v>
      </c>
      <c r="C290" s="63" t="s">
        <v>95</v>
      </c>
      <c r="D290" s="64"/>
      <c r="E290" s="65"/>
      <c r="F290" s="65">
        <f>D290*E290</f>
        <v>0</v>
      </c>
    </row>
    <row r="291" spans="1:6" ht="14.25" customHeight="1" x14ac:dyDescent="0.25">
      <c r="A291" s="89"/>
      <c r="B291" s="90" t="s">
        <v>478</v>
      </c>
      <c r="C291" s="91"/>
      <c r="D291" s="91"/>
      <c r="E291" s="91"/>
      <c r="F291" s="91"/>
    </row>
    <row r="292" spans="1:6" ht="14.25" customHeight="1" x14ac:dyDescent="0.25">
      <c r="A292" s="87"/>
      <c r="B292" s="90" t="s">
        <v>396</v>
      </c>
      <c r="C292" s="86"/>
      <c r="D292" s="86"/>
      <c r="E292" s="86"/>
      <c r="F292" s="86"/>
    </row>
    <row r="293" spans="1:6" ht="14.25" customHeight="1" x14ac:dyDescent="0.25">
      <c r="A293" s="66" t="s">
        <v>183</v>
      </c>
      <c r="B293" s="67" t="s">
        <v>184</v>
      </c>
      <c r="C293" s="58"/>
      <c r="D293" s="59"/>
      <c r="E293" s="60"/>
      <c r="F293" s="60"/>
    </row>
    <row r="294" spans="1:6" ht="63" customHeight="1" x14ac:dyDescent="0.25">
      <c r="A294" s="87"/>
      <c r="B294" s="88" t="s">
        <v>433</v>
      </c>
      <c r="C294" s="86"/>
      <c r="D294" s="86"/>
      <c r="E294" s="86"/>
      <c r="F294" s="86"/>
    </row>
    <row r="295" spans="1:6" ht="14.25" customHeight="1" x14ac:dyDescent="0.25">
      <c r="A295" s="61" t="s">
        <v>185</v>
      </c>
      <c r="B295" s="62" t="s">
        <v>186</v>
      </c>
      <c r="C295" s="63" t="s">
        <v>77</v>
      </c>
      <c r="D295" s="64"/>
      <c r="E295" s="65"/>
      <c r="F295" s="65">
        <f>D295*E295</f>
        <v>0</v>
      </c>
    </row>
    <row r="296" spans="1:6" ht="14.25" customHeight="1" x14ac:dyDescent="0.25">
      <c r="A296" s="89"/>
      <c r="B296" s="90" t="s">
        <v>343</v>
      </c>
      <c r="C296" s="91"/>
      <c r="D296" s="91"/>
      <c r="E296" s="91"/>
      <c r="F296" s="91"/>
    </row>
    <row r="297" spans="1:6" ht="14.25" customHeight="1" x14ac:dyDescent="0.25">
      <c r="A297" s="87"/>
      <c r="B297" s="90" t="s">
        <v>387</v>
      </c>
      <c r="C297" s="86"/>
      <c r="D297" s="86"/>
      <c r="E297" s="86"/>
      <c r="F297" s="86"/>
    </row>
    <row r="298" spans="1:6" ht="27" customHeight="1" x14ac:dyDescent="0.25">
      <c r="A298" s="61" t="s">
        <v>187</v>
      </c>
      <c r="B298" s="62" t="s">
        <v>188</v>
      </c>
      <c r="C298" s="63" t="s">
        <v>95</v>
      </c>
      <c r="D298" s="64"/>
      <c r="E298" s="65"/>
      <c r="F298" s="65">
        <f>D298*E298</f>
        <v>0</v>
      </c>
    </row>
    <row r="299" spans="1:6" ht="27" customHeight="1" x14ac:dyDescent="0.25">
      <c r="A299" s="89"/>
      <c r="B299" s="90" t="s">
        <v>434</v>
      </c>
      <c r="C299" s="91"/>
      <c r="D299" s="91"/>
      <c r="E299" s="91"/>
      <c r="F299" s="91"/>
    </row>
    <row r="300" spans="1:6" ht="14.25" customHeight="1" x14ac:dyDescent="0.25">
      <c r="A300" s="87"/>
      <c r="B300" s="90" t="s">
        <v>396</v>
      </c>
      <c r="C300" s="86"/>
      <c r="D300" s="86"/>
      <c r="E300" s="86"/>
      <c r="F300" s="86"/>
    </row>
    <row r="301" spans="1:6" ht="14.25" customHeight="1" x14ac:dyDescent="0.25">
      <c r="A301" s="61" t="s">
        <v>189</v>
      </c>
      <c r="B301" s="62" t="s">
        <v>190</v>
      </c>
      <c r="C301" s="63" t="s">
        <v>82</v>
      </c>
      <c r="D301" s="64"/>
      <c r="E301" s="65"/>
      <c r="F301" s="65">
        <f>D301*E301</f>
        <v>0</v>
      </c>
    </row>
    <row r="302" spans="1:6" ht="14.25" customHeight="1" thickBot="1" x14ac:dyDescent="0.3">
      <c r="A302" s="89"/>
      <c r="B302" s="90" t="s">
        <v>393</v>
      </c>
      <c r="C302" s="91"/>
      <c r="D302" s="91"/>
      <c r="E302" s="91"/>
      <c r="F302" s="91"/>
    </row>
    <row r="303" spans="1:6" ht="16.5" customHeight="1" x14ac:dyDescent="0.25">
      <c r="A303" s="76" t="s">
        <v>191</v>
      </c>
      <c r="B303" s="47" t="s">
        <v>192</v>
      </c>
      <c r="C303" s="48"/>
      <c r="D303" s="49"/>
      <c r="E303" s="50"/>
      <c r="F303" s="50"/>
    </row>
    <row r="304" spans="1:6" ht="17.25" customHeight="1" x14ac:dyDescent="0.25">
      <c r="A304" s="51" t="s">
        <v>193</v>
      </c>
      <c r="B304" s="52" t="s">
        <v>194</v>
      </c>
      <c r="C304" s="53"/>
      <c r="D304" s="54"/>
      <c r="E304" s="55"/>
      <c r="F304" s="55"/>
    </row>
    <row r="305" spans="1:6" ht="50.25" customHeight="1" x14ac:dyDescent="0.25">
      <c r="A305" s="87"/>
      <c r="B305" s="88" t="s">
        <v>435</v>
      </c>
      <c r="C305" s="86"/>
      <c r="D305" s="86"/>
      <c r="E305" s="86"/>
      <c r="F305" s="86"/>
    </row>
    <row r="306" spans="1:6" ht="50.25" customHeight="1" x14ac:dyDescent="0.25">
      <c r="A306" s="87"/>
      <c r="B306" s="88" t="s">
        <v>436</v>
      </c>
      <c r="C306" s="86"/>
      <c r="D306" s="86"/>
      <c r="E306" s="86"/>
      <c r="F306" s="86"/>
    </row>
    <row r="307" spans="1:6" ht="39" customHeight="1" x14ac:dyDescent="0.25">
      <c r="A307" s="87"/>
      <c r="B307" s="88" t="s">
        <v>437</v>
      </c>
      <c r="C307" s="86"/>
      <c r="D307" s="86"/>
      <c r="E307" s="86"/>
      <c r="F307" s="86"/>
    </row>
    <row r="308" spans="1:6" ht="50.25" customHeight="1" x14ac:dyDescent="0.25">
      <c r="A308" s="87"/>
      <c r="B308" s="88" t="s">
        <v>438</v>
      </c>
      <c r="C308" s="86"/>
      <c r="D308" s="86"/>
      <c r="E308" s="86"/>
      <c r="F308" s="86"/>
    </row>
    <row r="309" spans="1:6" ht="50.25" customHeight="1" x14ac:dyDescent="0.25">
      <c r="A309" s="87"/>
      <c r="B309" s="88" t="s">
        <v>439</v>
      </c>
      <c r="C309" s="86"/>
      <c r="D309" s="86"/>
      <c r="E309" s="86"/>
      <c r="F309" s="86"/>
    </row>
    <row r="310" spans="1:6" ht="86.25" customHeight="1" x14ac:dyDescent="0.25">
      <c r="A310" s="87"/>
      <c r="B310" s="88" t="s">
        <v>440</v>
      </c>
      <c r="C310" s="86"/>
      <c r="D310" s="86"/>
      <c r="E310" s="86"/>
      <c r="F310" s="86"/>
    </row>
    <row r="311" spans="1:6" ht="50.25" customHeight="1" x14ac:dyDescent="0.25">
      <c r="A311" s="87"/>
      <c r="B311" s="88" t="s">
        <v>441</v>
      </c>
      <c r="C311" s="86"/>
      <c r="D311" s="86"/>
      <c r="E311" s="86"/>
      <c r="F311" s="86"/>
    </row>
    <row r="312" spans="1:6" ht="27" customHeight="1" x14ac:dyDescent="0.25">
      <c r="A312" s="87"/>
      <c r="B312" s="88" t="s">
        <v>442</v>
      </c>
      <c r="C312" s="86"/>
      <c r="D312" s="86"/>
      <c r="E312" s="86"/>
      <c r="F312" s="86"/>
    </row>
    <row r="313" spans="1:6" ht="14.25" customHeight="1" x14ac:dyDescent="0.25">
      <c r="A313" s="56" t="s">
        <v>195</v>
      </c>
      <c r="B313" s="57" t="s">
        <v>196</v>
      </c>
      <c r="C313" s="58"/>
      <c r="D313" s="59"/>
      <c r="E313" s="60"/>
      <c r="F313" s="60"/>
    </row>
    <row r="314" spans="1:6" ht="39" customHeight="1" x14ac:dyDescent="0.25">
      <c r="A314" s="87"/>
      <c r="B314" s="88" t="s">
        <v>443</v>
      </c>
      <c r="C314" s="86"/>
      <c r="D314" s="86"/>
      <c r="E314" s="86"/>
      <c r="F314" s="86"/>
    </row>
    <row r="315" spans="1:6" ht="14.25" customHeight="1" x14ac:dyDescent="0.25">
      <c r="A315" s="61" t="s">
        <v>197</v>
      </c>
      <c r="B315" s="62" t="s">
        <v>198</v>
      </c>
      <c r="C315" s="63" t="s">
        <v>82</v>
      </c>
      <c r="D315" s="64"/>
      <c r="E315" s="65"/>
      <c r="F315" s="65">
        <f>D315*E315</f>
        <v>0</v>
      </c>
    </row>
    <row r="316" spans="1:6" ht="14.25" customHeight="1" x14ac:dyDescent="0.25">
      <c r="A316" s="89"/>
      <c r="B316" s="90" t="s">
        <v>393</v>
      </c>
      <c r="C316" s="91"/>
      <c r="D316" s="91"/>
      <c r="E316" s="91"/>
      <c r="F316" s="91"/>
    </row>
    <row r="317" spans="1:6" ht="14.25" customHeight="1" x14ac:dyDescent="0.25">
      <c r="A317" s="61" t="s">
        <v>199</v>
      </c>
      <c r="B317" s="62" t="s">
        <v>200</v>
      </c>
      <c r="C317" s="63" t="s">
        <v>82</v>
      </c>
      <c r="D317" s="64"/>
      <c r="E317" s="65"/>
      <c r="F317" s="65">
        <f>D317*E317</f>
        <v>0</v>
      </c>
    </row>
    <row r="318" spans="1:6" ht="14.25" customHeight="1" x14ac:dyDescent="0.25">
      <c r="A318" s="89"/>
      <c r="B318" s="90" t="s">
        <v>393</v>
      </c>
      <c r="C318" s="91"/>
      <c r="D318" s="91"/>
      <c r="E318" s="91"/>
      <c r="F318" s="91"/>
    </row>
    <row r="319" spans="1:6" ht="17.25" customHeight="1" x14ac:dyDescent="0.25">
      <c r="A319" s="71" t="s">
        <v>201</v>
      </c>
      <c r="B319" s="72" t="s">
        <v>202</v>
      </c>
      <c r="C319" s="53"/>
      <c r="D319" s="54"/>
      <c r="E319" s="55"/>
      <c r="F319" s="55"/>
    </row>
    <row r="320" spans="1:6" ht="39" customHeight="1" x14ac:dyDescent="0.25">
      <c r="A320" s="87"/>
      <c r="B320" s="88" t="s">
        <v>444</v>
      </c>
      <c r="C320" s="86"/>
      <c r="D320" s="86"/>
      <c r="E320" s="86"/>
      <c r="F320" s="86"/>
    </row>
    <row r="321" spans="1:6" ht="14.25" customHeight="1" x14ac:dyDescent="0.25">
      <c r="A321" s="61" t="s">
        <v>203</v>
      </c>
      <c r="B321" s="62" t="s">
        <v>204</v>
      </c>
      <c r="C321" s="63" t="s">
        <v>68</v>
      </c>
      <c r="D321" s="64"/>
      <c r="E321" s="65"/>
      <c r="F321" s="65">
        <f>D321*E321</f>
        <v>0</v>
      </c>
    </row>
    <row r="322" spans="1:6" ht="14.25" customHeight="1" x14ac:dyDescent="0.25">
      <c r="A322" s="89"/>
      <c r="B322" s="90" t="s">
        <v>381</v>
      </c>
      <c r="C322" s="91"/>
      <c r="D322" s="91"/>
      <c r="E322" s="91"/>
      <c r="F322" s="91"/>
    </row>
    <row r="323" spans="1:6" ht="17.25" customHeight="1" x14ac:dyDescent="0.25">
      <c r="A323" s="71" t="s">
        <v>205</v>
      </c>
      <c r="B323" s="72" t="s">
        <v>206</v>
      </c>
      <c r="C323" s="53"/>
      <c r="D323" s="54"/>
      <c r="E323" s="55"/>
      <c r="F323" s="55"/>
    </row>
    <row r="324" spans="1:6" ht="27" customHeight="1" x14ac:dyDescent="0.25">
      <c r="A324" s="87"/>
      <c r="B324" s="88" t="s">
        <v>445</v>
      </c>
      <c r="C324" s="86"/>
      <c r="D324" s="86"/>
      <c r="E324" s="86"/>
      <c r="F324" s="86"/>
    </row>
    <row r="325" spans="1:6" ht="14.25" customHeight="1" x14ac:dyDescent="0.25">
      <c r="A325" s="61" t="s">
        <v>207</v>
      </c>
      <c r="B325" s="62" t="s">
        <v>208</v>
      </c>
      <c r="C325" s="63" t="s">
        <v>68</v>
      </c>
      <c r="D325" s="64"/>
      <c r="E325" s="65"/>
      <c r="F325" s="65">
        <f>D325*E325</f>
        <v>0</v>
      </c>
    </row>
    <row r="326" spans="1:6" ht="14.25" customHeight="1" x14ac:dyDescent="0.25">
      <c r="A326" s="89"/>
      <c r="B326" s="90" t="s">
        <v>381</v>
      </c>
      <c r="C326" s="91"/>
      <c r="D326" s="91"/>
      <c r="E326" s="91"/>
      <c r="F326" s="91"/>
    </row>
    <row r="327" spans="1:6" ht="17.25" customHeight="1" x14ac:dyDescent="0.25">
      <c r="A327" s="71" t="s">
        <v>209</v>
      </c>
      <c r="B327" s="72" t="s">
        <v>210</v>
      </c>
      <c r="C327" s="53"/>
      <c r="D327" s="54"/>
      <c r="E327" s="55"/>
      <c r="F327" s="55"/>
    </row>
    <row r="328" spans="1:6" ht="39" customHeight="1" x14ac:dyDescent="0.25">
      <c r="A328" s="87"/>
      <c r="B328" s="88" t="s">
        <v>446</v>
      </c>
      <c r="C328" s="86"/>
      <c r="D328" s="86"/>
      <c r="E328" s="86"/>
      <c r="F328" s="86"/>
    </row>
    <row r="329" spans="1:6" ht="14.25" customHeight="1" x14ac:dyDescent="0.25">
      <c r="A329" s="61" t="s">
        <v>211</v>
      </c>
      <c r="B329" s="62" t="s">
        <v>212</v>
      </c>
      <c r="C329" s="63" t="s">
        <v>95</v>
      </c>
      <c r="D329" s="64"/>
      <c r="E329" s="65"/>
      <c r="F329" s="65">
        <f>D329*E329</f>
        <v>0</v>
      </c>
    </row>
    <row r="330" spans="1:6" ht="14.25" customHeight="1" x14ac:dyDescent="0.25">
      <c r="A330" s="89"/>
      <c r="B330" s="90" t="s">
        <v>343</v>
      </c>
      <c r="C330" s="91"/>
      <c r="D330" s="91"/>
      <c r="E330" s="91"/>
      <c r="F330" s="91"/>
    </row>
    <row r="331" spans="1:6" ht="14.25" customHeight="1" x14ac:dyDescent="0.25">
      <c r="A331" s="87"/>
      <c r="B331" s="90" t="s">
        <v>396</v>
      </c>
      <c r="C331" s="86"/>
      <c r="D331" s="86"/>
      <c r="E331" s="86"/>
      <c r="F331" s="86"/>
    </row>
    <row r="332" spans="1:6" ht="17.25" customHeight="1" x14ac:dyDescent="0.25">
      <c r="A332" s="71" t="s">
        <v>213</v>
      </c>
      <c r="B332" s="72" t="s">
        <v>214</v>
      </c>
      <c r="C332" s="53"/>
      <c r="D332" s="54"/>
      <c r="E332" s="55"/>
      <c r="F332" s="55"/>
    </row>
    <row r="333" spans="1:6" ht="14.25" customHeight="1" x14ac:dyDescent="0.25">
      <c r="A333" s="87"/>
      <c r="B333" s="88" t="s">
        <v>344</v>
      </c>
      <c r="C333" s="86"/>
      <c r="D333" s="86"/>
      <c r="E333" s="86"/>
      <c r="F333" s="86"/>
    </row>
    <row r="334" spans="1:6" ht="14.25" customHeight="1" x14ac:dyDescent="0.25">
      <c r="A334" s="56" t="s">
        <v>215</v>
      </c>
      <c r="B334" s="57" t="s">
        <v>216</v>
      </c>
      <c r="C334" s="58"/>
      <c r="D334" s="59"/>
      <c r="E334" s="60"/>
      <c r="F334" s="60"/>
    </row>
    <row r="335" spans="1:6" ht="63" customHeight="1" x14ac:dyDescent="0.25">
      <c r="A335" s="87"/>
      <c r="B335" s="88" t="s">
        <v>447</v>
      </c>
      <c r="C335" s="86"/>
      <c r="D335" s="86"/>
      <c r="E335" s="86"/>
      <c r="F335" s="86"/>
    </row>
    <row r="336" spans="1:6" ht="39" customHeight="1" x14ac:dyDescent="0.25">
      <c r="A336" s="87"/>
      <c r="B336" s="88" t="s">
        <v>448</v>
      </c>
      <c r="C336" s="86"/>
      <c r="D336" s="86"/>
      <c r="E336" s="86"/>
      <c r="F336" s="86"/>
    </row>
    <row r="337" spans="1:6" ht="14.25" customHeight="1" x14ac:dyDescent="0.25">
      <c r="A337" s="61" t="s">
        <v>217</v>
      </c>
      <c r="B337" s="62" t="s">
        <v>218</v>
      </c>
      <c r="C337" s="63" t="s">
        <v>33</v>
      </c>
      <c r="D337" s="64"/>
      <c r="E337" s="65"/>
      <c r="F337" s="65">
        <f>D337*E337</f>
        <v>0</v>
      </c>
    </row>
    <row r="338" spans="1:6" ht="14.25" customHeight="1" x14ac:dyDescent="0.25">
      <c r="A338" s="89"/>
      <c r="B338" s="90" t="s">
        <v>350</v>
      </c>
      <c r="C338" s="91"/>
      <c r="D338" s="91"/>
      <c r="E338" s="91"/>
      <c r="F338" s="91"/>
    </row>
    <row r="339" spans="1:6" ht="14.25" customHeight="1" x14ac:dyDescent="0.25">
      <c r="A339" s="66" t="s">
        <v>219</v>
      </c>
      <c r="B339" s="67" t="s">
        <v>220</v>
      </c>
      <c r="C339" s="58"/>
      <c r="D339" s="59"/>
      <c r="E339" s="60"/>
      <c r="F339" s="60"/>
    </row>
    <row r="340" spans="1:6" ht="50.25" customHeight="1" x14ac:dyDescent="0.25">
      <c r="A340" s="87"/>
      <c r="B340" s="88" t="s">
        <v>449</v>
      </c>
      <c r="C340" s="86"/>
      <c r="D340" s="86"/>
      <c r="E340" s="86"/>
      <c r="F340" s="86"/>
    </row>
    <row r="341" spans="1:6" ht="27" customHeight="1" x14ac:dyDescent="0.25">
      <c r="A341" s="87"/>
      <c r="B341" s="88" t="s">
        <v>450</v>
      </c>
      <c r="C341" s="86"/>
      <c r="D341" s="86"/>
      <c r="E341" s="86"/>
      <c r="F341" s="86"/>
    </row>
    <row r="342" spans="1:6" ht="14.25" customHeight="1" x14ac:dyDescent="0.25">
      <c r="A342" s="61" t="s">
        <v>221</v>
      </c>
      <c r="B342" s="62" t="s">
        <v>222</v>
      </c>
      <c r="C342" s="63" t="s">
        <v>77</v>
      </c>
      <c r="D342" s="64"/>
      <c r="E342" s="65"/>
      <c r="F342" s="65">
        <f>D342*E342</f>
        <v>0</v>
      </c>
    </row>
    <row r="343" spans="1:6" ht="14.25" customHeight="1" x14ac:dyDescent="0.25">
      <c r="A343" s="89"/>
      <c r="B343" s="90" t="s">
        <v>387</v>
      </c>
      <c r="C343" s="91"/>
      <c r="D343" s="91"/>
      <c r="E343" s="91"/>
      <c r="F343" s="91"/>
    </row>
    <row r="344" spans="1:6" ht="14.25" customHeight="1" x14ac:dyDescent="0.25">
      <c r="A344" s="66" t="s">
        <v>223</v>
      </c>
      <c r="B344" s="67" t="s">
        <v>224</v>
      </c>
      <c r="C344" s="58"/>
      <c r="D344" s="59"/>
      <c r="E344" s="60"/>
      <c r="F344" s="60"/>
    </row>
    <row r="345" spans="1:6" ht="50.25" customHeight="1" x14ac:dyDescent="0.25">
      <c r="A345" s="87"/>
      <c r="B345" s="88" t="s">
        <v>451</v>
      </c>
      <c r="C345" s="86"/>
      <c r="D345" s="86"/>
      <c r="E345" s="86"/>
      <c r="F345" s="86"/>
    </row>
    <row r="346" spans="1:6" ht="27" customHeight="1" x14ac:dyDescent="0.25">
      <c r="A346" s="87"/>
      <c r="B346" s="88" t="s">
        <v>452</v>
      </c>
      <c r="C346" s="86"/>
      <c r="D346" s="86"/>
      <c r="E346" s="86"/>
      <c r="F346" s="86"/>
    </row>
    <row r="347" spans="1:6" ht="14.25" customHeight="1" x14ac:dyDescent="0.25">
      <c r="A347" s="56" t="s">
        <v>225</v>
      </c>
      <c r="B347" s="57" t="s">
        <v>226</v>
      </c>
      <c r="C347" s="58"/>
      <c r="D347" s="59"/>
      <c r="E347" s="60"/>
      <c r="F347" s="60"/>
    </row>
    <row r="348" spans="1:6" ht="14.25" customHeight="1" x14ac:dyDescent="0.25">
      <c r="A348" s="61" t="s">
        <v>227</v>
      </c>
      <c r="B348" s="62" t="s">
        <v>228</v>
      </c>
      <c r="C348" s="63" t="s">
        <v>68</v>
      </c>
      <c r="D348" s="64"/>
      <c r="E348" s="65"/>
      <c r="F348" s="65">
        <f>D348*E348</f>
        <v>0</v>
      </c>
    </row>
    <row r="349" spans="1:6" ht="14.25" customHeight="1" x14ac:dyDescent="0.25">
      <c r="A349" s="89"/>
      <c r="B349" s="90" t="s">
        <v>381</v>
      </c>
      <c r="C349" s="91"/>
      <c r="D349" s="91"/>
      <c r="E349" s="91"/>
      <c r="F349" s="91"/>
    </row>
    <row r="350" spans="1:6" ht="17.25" customHeight="1" x14ac:dyDescent="0.25">
      <c r="A350" s="71" t="s">
        <v>229</v>
      </c>
      <c r="B350" s="72" t="s">
        <v>230</v>
      </c>
      <c r="C350" s="53"/>
      <c r="D350" s="54"/>
      <c r="E350" s="55"/>
      <c r="F350" s="55"/>
    </row>
    <row r="351" spans="1:6" ht="14.25" customHeight="1" x14ac:dyDescent="0.25">
      <c r="A351" s="87"/>
      <c r="B351" s="88" t="s">
        <v>344</v>
      </c>
      <c r="C351" s="86"/>
      <c r="D351" s="86"/>
      <c r="E351" s="86"/>
      <c r="F351" s="86"/>
    </row>
    <row r="352" spans="1:6" ht="14.25" customHeight="1" x14ac:dyDescent="0.25">
      <c r="A352" s="56" t="s">
        <v>231</v>
      </c>
      <c r="B352" s="57" t="s">
        <v>232</v>
      </c>
      <c r="C352" s="58"/>
      <c r="D352" s="59"/>
      <c r="E352" s="60"/>
      <c r="F352" s="60"/>
    </row>
    <row r="353" spans="1:6" ht="39" customHeight="1" x14ac:dyDescent="0.25">
      <c r="A353" s="87"/>
      <c r="B353" s="88" t="s">
        <v>453</v>
      </c>
      <c r="C353" s="86"/>
      <c r="D353" s="86"/>
      <c r="E353" s="86"/>
      <c r="F353" s="86"/>
    </row>
    <row r="354" spans="1:6" ht="14.25" customHeight="1" x14ac:dyDescent="0.25">
      <c r="A354" s="61" t="s">
        <v>233</v>
      </c>
      <c r="B354" s="62" t="s">
        <v>234</v>
      </c>
      <c r="C354" s="63" t="s">
        <v>82</v>
      </c>
      <c r="D354" s="64"/>
      <c r="E354" s="65"/>
      <c r="F354" s="65">
        <f>D354*E354</f>
        <v>0</v>
      </c>
    </row>
    <row r="355" spans="1:6" ht="14.25" customHeight="1" thickBot="1" x14ac:dyDescent="0.3">
      <c r="A355" s="89"/>
      <c r="B355" s="90" t="s">
        <v>393</v>
      </c>
      <c r="C355" s="91"/>
      <c r="D355" s="91"/>
      <c r="E355" s="91"/>
      <c r="F355" s="91"/>
    </row>
    <row r="356" spans="1:6" ht="16.5" customHeight="1" x14ac:dyDescent="0.25">
      <c r="A356" s="76" t="s">
        <v>273</v>
      </c>
      <c r="B356" s="47" t="s">
        <v>274</v>
      </c>
      <c r="C356" s="48"/>
      <c r="D356" s="49"/>
      <c r="E356" s="50"/>
      <c r="F356" s="50"/>
    </row>
    <row r="357" spans="1:6" ht="17.25" customHeight="1" x14ac:dyDescent="0.25">
      <c r="A357" s="51" t="s">
        <v>275</v>
      </c>
      <c r="B357" s="52" t="s">
        <v>276</v>
      </c>
      <c r="C357" s="53"/>
      <c r="D357" s="54"/>
      <c r="E357" s="55"/>
      <c r="F357" s="55"/>
    </row>
    <row r="358" spans="1:6" ht="14.25" customHeight="1" x14ac:dyDescent="0.25">
      <c r="A358" s="56" t="s">
        <v>277</v>
      </c>
      <c r="B358" s="57" t="s">
        <v>278</v>
      </c>
      <c r="C358" s="58"/>
      <c r="D358" s="59"/>
      <c r="E358" s="60"/>
      <c r="F358" s="60"/>
    </row>
    <row r="359" spans="1:6" ht="39" customHeight="1" x14ac:dyDescent="0.25">
      <c r="A359" s="87"/>
      <c r="B359" s="88" t="s">
        <v>454</v>
      </c>
      <c r="C359" s="86"/>
      <c r="D359" s="86"/>
      <c r="E359" s="86"/>
      <c r="F359" s="86"/>
    </row>
    <row r="360" spans="1:6" ht="14.25" customHeight="1" x14ac:dyDescent="0.25">
      <c r="A360" s="61" t="s">
        <v>279</v>
      </c>
      <c r="B360" s="62" t="s">
        <v>280</v>
      </c>
      <c r="C360" s="63" t="s">
        <v>281</v>
      </c>
      <c r="D360" s="64"/>
      <c r="E360" s="65"/>
      <c r="F360" s="65">
        <f>D360*E360</f>
        <v>0</v>
      </c>
    </row>
    <row r="361" spans="1:6" ht="14.25" customHeight="1" x14ac:dyDescent="0.25">
      <c r="A361" s="89"/>
      <c r="B361" s="90" t="s">
        <v>393</v>
      </c>
      <c r="C361" s="91"/>
      <c r="D361" s="91"/>
      <c r="E361" s="91"/>
      <c r="F361" s="91"/>
    </row>
    <row r="362" spans="1:6" ht="14.25" customHeight="1" x14ac:dyDescent="0.25">
      <c r="A362" s="61" t="s">
        <v>282</v>
      </c>
      <c r="B362" s="62" t="s">
        <v>283</v>
      </c>
      <c r="C362" s="63" t="s">
        <v>68</v>
      </c>
      <c r="D362" s="64"/>
      <c r="E362" s="65"/>
      <c r="F362" s="65">
        <f>D362*E362</f>
        <v>0</v>
      </c>
    </row>
    <row r="363" spans="1:6" ht="14.25" customHeight="1" x14ac:dyDescent="0.25">
      <c r="A363" s="89"/>
      <c r="B363" s="90" t="s">
        <v>381</v>
      </c>
      <c r="C363" s="91"/>
      <c r="D363" s="91"/>
      <c r="E363" s="91"/>
      <c r="F363" s="91"/>
    </row>
    <row r="364" spans="1:6" ht="17.25" customHeight="1" x14ac:dyDescent="0.25">
      <c r="A364" s="71" t="s">
        <v>284</v>
      </c>
      <c r="B364" s="72" t="s">
        <v>285</v>
      </c>
      <c r="C364" s="53"/>
      <c r="D364" s="54"/>
      <c r="E364" s="55"/>
      <c r="F364" s="55"/>
    </row>
    <row r="365" spans="1:6" ht="63" customHeight="1" x14ac:dyDescent="0.25">
      <c r="A365" s="87"/>
      <c r="B365" s="88" t="s">
        <v>455</v>
      </c>
      <c r="C365" s="86"/>
      <c r="D365" s="86"/>
      <c r="E365" s="86"/>
      <c r="F365" s="86"/>
    </row>
    <row r="366" spans="1:6" ht="14.25" customHeight="1" x14ac:dyDescent="0.25">
      <c r="A366" s="56" t="s">
        <v>286</v>
      </c>
      <c r="B366" s="57" t="s">
        <v>287</v>
      </c>
      <c r="C366" s="58"/>
      <c r="D366" s="59"/>
      <c r="E366" s="60"/>
      <c r="F366" s="60"/>
    </row>
    <row r="367" spans="1:6" ht="39" customHeight="1" x14ac:dyDescent="0.25">
      <c r="A367" s="87"/>
      <c r="B367" s="88" t="s">
        <v>456</v>
      </c>
      <c r="C367" s="86"/>
      <c r="D367" s="86"/>
      <c r="E367" s="86"/>
      <c r="F367" s="86"/>
    </row>
    <row r="368" spans="1:6" ht="14.25" customHeight="1" x14ac:dyDescent="0.25">
      <c r="A368" s="87"/>
      <c r="B368" s="88" t="s">
        <v>457</v>
      </c>
      <c r="C368" s="86"/>
      <c r="D368" s="86"/>
      <c r="E368" s="86"/>
      <c r="F368" s="86"/>
    </row>
    <row r="369" spans="1:6" ht="50.25" customHeight="1" x14ac:dyDescent="0.25">
      <c r="A369" s="87"/>
      <c r="B369" s="88" t="s">
        <v>458</v>
      </c>
      <c r="C369" s="86"/>
      <c r="D369" s="86"/>
      <c r="E369" s="86"/>
      <c r="F369" s="86"/>
    </row>
    <row r="370" spans="1:6" ht="27" customHeight="1" x14ac:dyDescent="0.25">
      <c r="A370" s="87"/>
      <c r="B370" s="88" t="s">
        <v>459</v>
      </c>
      <c r="C370" s="86"/>
      <c r="D370" s="86"/>
      <c r="E370" s="86"/>
      <c r="F370" s="86"/>
    </row>
    <row r="371" spans="1:6" ht="14.25" customHeight="1" x14ac:dyDescent="0.25">
      <c r="A371" s="56" t="s">
        <v>288</v>
      </c>
      <c r="B371" s="57" t="s">
        <v>289</v>
      </c>
      <c r="C371" s="58"/>
      <c r="D371" s="59"/>
      <c r="E371" s="60"/>
      <c r="F371" s="60"/>
    </row>
    <row r="372" spans="1:6" ht="14.25" customHeight="1" x14ac:dyDescent="0.25">
      <c r="A372" s="61" t="s">
        <v>290</v>
      </c>
      <c r="B372" s="62" t="s">
        <v>291</v>
      </c>
      <c r="C372" s="63" t="s">
        <v>95</v>
      </c>
      <c r="D372" s="64"/>
      <c r="E372" s="65"/>
      <c r="F372" s="65">
        <f>D372*E372</f>
        <v>0</v>
      </c>
    </row>
    <row r="373" spans="1:6" ht="14.25" customHeight="1" x14ac:dyDescent="0.25">
      <c r="A373" s="89"/>
      <c r="B373" s="90" t="s">
        <v>396</v>
      </c>
      <c r="C373" s="91"/>
      <c r="D373" s="91"/>
      <c r="E373" s="91"/>
      <c r="F373" s="91"/>
    </row>
    <row r="374" spans="1:6" ht="17.25" customHeight="1" x14ac:dyDescent="0.25">
      <c r="A374" s="71" t="s">
        <v>292</v>
      </c>
      <c r="B374" s="72" t="s">
        <v>293</v>
      </c>
      <c r="C374" s="53"/>
      <c r="D374" s="54"/>
      <c r="E374" s="55"/>
      <c r="F374" s="55"/>
    </row>
    <row r="375" spans="1:6" ht="14.25" customHeight="1" x14ac:dyDescent="0.25">
      <c r="A375" s="56" t="s">
        <v>294</v>
      </c>
      <c r="B375" s="57" t="s">
        <v>295</v>
      </c>
      <c r="C375" s="58"/>
      <c r="D375" s="59"/>
      <c r="E375" s="60"/>
      <c r="F375" s="60"/>
    </row>
    <row r="376" spans="1:6" ht="39" customHeight="1" x14ac:dyDescent="0.25">
      <c r="A376" s="87"/>
      <c r="B376" s="88" t="s">
        <v>460</v>
      </c>
      <c r="C376" s="86"/>
      <c r="D376" s="86"/>
      <c r="E376" s="86"/>
      <c r="F376" s="86"/>
    </row>
    <row r="377" spans="1:6" ht="27" customHeight="1" x14ac:dyDescent="0.25">
      <c r="A377" s="56" t="s">
        <v>296</v>
      </c>
      <c r="B377" s="57" t="s">
        <v>297</v>
      </c>
      <c r="C377" s="58"/>
      <c r="D377" s="59"/>
      <c r="E377" s="60"/>
      <c r="F377" s="60"/>
    </row>
    <row r="378" spans="1:6" ht="14.25" customHeight="1" x14ac:dyDescent="0.25">
      <c r="A378" s="61" t="s">
        <v>298</v>
      </c>
      <c r="B378" s="62" t="s">
        <v>299</v>
      </c>
      <c r="C378" s="63" t="s">
        <v>281</v>
      </c>
      <c r="D378" s="64"/>
      <c r="E378" s="65"/>
      <c r="F378" s="65">
        <f>D378*E378</f>
        <v>0</v>
      </c>
    </row>
    <row r="379" spans="1:6" ht="14.25" customHeight="1" x14ac:dyDescent="0.25">
      <c r="A379" s="89"/>
      <c r="B379" s="90" t="s">
        <v>393</v>
      </c>
      <c r="C379" s="91"/>
      <c r="D379" s="91"/>
      <c r="E379" s="91"/>
      <c r="F379" s="91"/>
    </row>
    <row r="380" spans="1:6" ht="14.25" customHeight="1" x14ac:dyDescent="0.25">
      <c r="A380" s="66" t="s">
        <v>300</v>
      </c>
      <c r="B380" s="67" t="s">
        <v>301</v>
      </c>
      <c r="C380" s="58"/>
      <c r="D380" s="59"/>
      <c r="E380" s="60"/>
      <c r="F380" s="60"/>
    </row>
    <row r="381" spans="1:6" ht="50.25" customHeight="1" x14ac:dyDescent="0.25">
      <c r="A381" s="87"/>
      <c r="B381" s="88" t="s">
        <v>461</v>
      </c>
      <c r="C381" s="86"/>
      <c r="D381" s="86"/>
      <c r="E381" s="86"/>
      <c r="F381" s="86"/>
    </row>
    <row r="382" spans="1:6" ht="27" customHeight="1" x14ac:dyDescent="0.25">
      <c r="A382" s="87"/>
      <c r="B382" s="88" t="s">
        <v>462</v>
      </c>
      <c r="C382" s="86"/>
      <c r="D382" s="86"/>
      <c r="E382" s="86"/>
      <c r="F382" s="86"/>
    </row>
    <row r="383" spans="1:6" ht="14.25" customHeight="1" x14ac:dyDescent="0.25">
      <c r="A383" s="61" t="s">
        <v>302</v>
      </c>
      <c r="B383" s="62" t="s">
        <v>303</v>
      </c>
      <c r="C383" s="63" t="s">
        <v>68</v>
      </c>
      <c r="D383" s="64"/>
      <c r="E383" s="65"/>
      <c r="F383" s="65">
        <f>D383*E383</f>
        <v>0</v>
      </c>
    </row>
    <row r="384" spans="1:6" ht="14.25" customHeight="1" thickBot="1" x14ac:dyDescent="0.3">
      <c r="A384" s="89"/>
      <c r="B384" s="90" t="s">
        <v>381</v>
      </c>
      <c r="C384" s="91"/>
      <c r="D384" s="91"/>
      <c r="E384" s="91"/>
      <c r="F384" s="91"/>
    </row>
    <row r="385" spans="1:6" ht="16.5" customHeight="1" x14ac:dyDescent="0.25">
      <c r="A385" s="76" t="s">
        <v>235</v>
      </c>
      <c r="B385" s="47" t="s">
        <v>236</v>
      </c>
      <c r="C385" s="48"/>
      <c r="D385" s="49"/>
      <c r="E385" s="50"/>
      <c r="F385" s="50"/>
    </row>
    <row r="386" spans="1:6" ht="17.25" customHeight="1" x14ac:dyDescent="0.25">
      <c r="A386" s="51" t="s">
        <v>237</v>
      </c>
      <c r="B386" s="52" t="s">
        <v>238</v>
      </c>
      <c r="C386" s="53"/>
      <c r="D386" s="54"/>
      <c r="E386" s="55"/>
      <c r="F386" s="55"/>
    </row>
    <row r="387" spans="1:6" ht="27" customHeight="1" x14ac:dyDescent="0.25">
      <c r="A387" s="87"/>
      <c r="B387" s="88" t="s">
        <v>463</v>
      </c>
      <c r="C387" s="86"/>
      <c r="D387" s="86"/>
      <c r="E387" s="86"/>
      <c r="F387" s="86"/>
    </row>
    <row r="388" spans="1:6" ht="14.25" customHeight="1" x14ac:dyDescent="0.25">
      <c r="A388" s="61" t="s">
        <v>239</v>
      </c>
      <c r="B388" s="62" t="s">
        <v>240</v>
      </c>
      <c r="C388" s="63" t="s">
        <v>95</v>
      </c>
      <c r="D388" s="64"/>
      <c r="E388" s="65"/>
      <c r="F388" s="65">
        <f>D388*E388</f>
        <v>0</v>
      </c>
    </row>
    <row r="389" spans="1:6" ht="14.25" customHeight="1" x14ac:dyDescent="0.25">
      <c r="A389" s="89"/>
      <c r="B389" s="90" t="s">
        <v>396</v>
      </c>
      <c r="C389" s="91"/>
      <c r="D389" s="91"/>
      <c r="E389" s="91"/>
      <c r="F389" s="91"/>
    </row>
    <row r="390" spans="1:6" ht="17.25" customHeight="1" x14ac:dyDescent="0.25">
      <c r="A390" s="71" t="s">
        <v>241</v>
      </c>
      <c r="B390" s="72" t="s">
        <v>242</v>
      </c>
      <c r="C390" s="53"/>
      <c r="D390" s="54"/>
      <c r="E390" s="55"/>
      <c r="F390" s="55"/>
    </row>
    <row r="391" spans="1:6" ht="39" customHeight="1" x14ac:dyDescent="0.25">
      <c r="A391" s="87"/>
      <c r="B391" s="88" t="s">
        <v>464</v>
      </c>
      <c r="C391" s="86"/>
      <c r="D391" s="86"/>
      <c r="E391" s="86"/>
      <c r="F391" s="86"/>
    </row>
    <row r="392" spans="1:6" ht="27" customHeight="1" x14ac:dyDescent="0.25">
      <c r="A392" s="87"/>
      <c r="B392" s="88" t="s">
        <v>465</v>
      </c>
      <c r="C392" s="86"/>
      <c r="D392" s="86"/>
      <c r="E392" s="86"/>
      <c r="F392" s="86"/>
    </row>
    <row r="393" spans="1:6" ht="14.25" customHeight="1" x14ac:dyDescent="0.25">
      <c r="A393" s="56" t="s">
        <v>243</v>
      </c>
      <c r="B393" s="57" t="s">
        <v>244</v>
      </c>
      <c r="C393" s="58"/>
      <c r="D393" s="59"/>
      <c r="E393" s="60"/>
      <c r="F393" s="60"/>
    </row>
    <row r="394" spans="1:6" ht="86.25" customHeight="1" x14ac:dyDescent="0.25">
      <c r="A394" s="87"/>
      <c r="B394" s="88" t="s">
        <v>466</v>
      </c>
      <c r="C394" s="86"/>
      <c r="D394" s="86"/>
      <c r="E394" s="86"/>
      <c r="F394" s="86"/>
    </row>
    <row r="395" spans="1:6" ht="50.25" customHeight="1" x14ac:dyDescent="0.25">
      <c r="A395" s="87"/>
      <c r="B395" s="88" t="s">
        <v>467</v>
      </c>
      <c r="C395" s="86"/>
      <c r="D395" s="86"/>
      <c r="E395" s="86"/>
      <c r="F395" s="86"/>
    </row>
    <row r="396" spans="1:6" ht="14.25" customHeight="1" x14ac:dyDescent="0.25">
      <c r="A396" s="61" t="s">
        <v>245</v>
      </c>
      <c r="B396" s="62" t="s">
        <v>246</v>
      </c>
      <c r="C396" s="63" t="s">
        <v>33</v>
      </c>
      <c r="D396" s="64"/>
      <c r="E396" s="65"/>
      <c r="F396" s="65">
        <f>D396*E396</f>
        <v>0</v>
      </c>
    </row>
    <row r="397" spans="1:6" ht="14.25" customHeight="1" thickBot="1" x14ac:dyDescent="0.3">
      <c r="A397" s="77"/>
      <c r="B397" s="92" t="s">
        <v>350</v>
      </c>
      <c r="C397" s="93"/>
      <c r="D397" s="93"/>
      <c r="E397" s="93"/>
      <c r="F397" s="93"/>
    </row>
    <row r="400" spans="1:6" ht="12" customHeight="1" x14ac:dyDescent="0.25">
      <c r="B400" s="41" t="s">
        <v>15</v>
      </c>
      <c r="C400" s="42" t="s">
        <v>16</v>
      </c>
    </row>
    <row r="401" spans="2:3" ht="12" customHeight="1" x14ac:dyDescent="0.2">
      <c r="B401" s="43" t="s">
        <v>17</v>
      </c>
      <c r="C401" s="43" t="s">
        <v>18</v>
      </c>
    </row>
  </sheetData>
  <mergeCells count="2">
    <mergeCell ref="A1:F1"/>
    <mergeCell ref="A2:F2"/>
  </mergeCells>
  <printOptions headings="1" gridLines="1"/>
  <pageMargins left="0.78740157499999996" right="0.78740157499999996" top="0.984251969" bottom="0" header="0" footer="0"/>
  <pageSetup paperSize="9" scale="81"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Récap</vt:lpstr>
      <vt:lpstr>I.1. Albestroff-Collège</vt:lpstr>
      <vt:lpstr>I.2. Collège-Insming</vt:lpstr>
      <vt:lpstr>II. VV devant Collège</vt:lpstr>
      <vt:lpstr>III. Parking Collège</vt:lpstr>
      <vt:lpstr>BPU</vt:lpstr>
      <vt:lpstr>BPU!Zone_d_impression</vt:lpstr>
      <vt:lpstr>Récap!Zone_d_impression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Mathias KURTZ</dc:creator>
  <cp:lastModifiedBy>Mathias KURTZ</cp:lastModifiedBy>
  <cp:lastPrinted>2025-06-24T11:31:16Z</cp:lastPrinted>
  <dcterms:created xsi:type="dcterms:W3CDTF">2025-04-11T09:03:13Z</dcterms:created>
  <dcterms:modified xsi:type="dcterms:W3CDTF">2025-06-25T07:42:39Z</dcterms:modified>
</cp:coreProperties>
</file>